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leanairpartnership.sharepoint.com/sites/Research/Shared Documents/01. Emissions Inventory/Annual Inventories/2024/Inventory Copy/"/>
    </mc:Choice>
  </mc:AlternateContent>
  <xr:revisionPtr revIDLastSave="4444" documentId="13_ncr:1_{95918F78-3150-4C3E-A560-7FAEBDCCA202}" xr6:coauthVersionLast="47" xr6:coauthVersionMax="47" xr10:uidLastSave="{6CB48B26-8AA4-4346-8BA4-B79512C18712}"/>
  <bookViews>
    <workbookView xWindow="-110" yWindow="-110" windowWidth="19420" windowHeight="10300" tabRatio="831" xr2:uid="{09273949-E11D-48E8-A737-5FF623394DA3}"/>
  </bookViews>
  <sheets>
    <sheet name="INDEX" sheetId="79" r:id="rId1"/>
    <sheet name="1" sheetId="2" r:id="rId2"/>
    <sheet name="2" sheetId="3" r:id="rId3"/>
    <sheet name="3" sheetId="4" r:id="rId4"/>
    <sheet name="4" sheetId="5" r:id="rId5"/>
    <sheet name="REGIONS" sheetId="73" r:id="rId6"/>
    <sheet name="5" sheetId="7" r:id="rId7"/>
    <sheet name="6" sheetId="8" r:id="rId8"/>
    <sheet name="7" sheetId="9" r:id="rId9"/>
    <sheet name="8" sheetId="10" r:id="rId10"/>
    <sheet name="9" sheetId="11" r:id="rId11"/>
    <sheet name="10" sheetId="12" r:id="rId12"/>
    <sheet name="11" sheetId="13" r:id="rId13"/>
    <sheet name="12" sheetId="14" r:id="rId14"/>
    <sheet name="13" sheetId="15" r:id="rId15"/>
    <sheet name="14" sheetId="16" r:id="rId16"/>
    <sheet name="15" sheetId="17" r:id="rId17"/>
    <sheet name="16" sheetId="18" r:id="rId18"/>
    <sheet name="17" sheetId="19" r:id="rId19"/>
    <sheet name="18" sheetId="20" r:id="rId20"/>
    <sheet name="19" sheetId="21" r:id="rId21"/>
    <sheet name="20" sheetId="22" r:id="rId22"/>
    <sheet name="21" sheetId="23" r:id="rId23"/>
    <sheet name="22" sheetId="24" r:id="rId24"/>
    <sheet name="MUNICIPALITIES" sheetId="74" r:id="rId25"/>
    <sheet name="23" sheetId="81" r:id="rId26"/>
    <sheet name="24" sheetId="59" r:id="rId27"/>
    <sheet name="25" sheetId="63" r:id="rId28"/>
    <sheet name="26" sheetId="64" r:id="rId29"/>
    <sheet name="27" sheetId="65" r:id="rId30"/>
    <sheet name="28" sheetId="66" r:id="rId31"/>
    <sheet name="29" sheetId="78" r:id="rId32"/>
    <sheet name="30" sheetId="82" r:id="rId33"/>
    <sheet name="ADDITIONAL DATA" sheetId="77" r:id="rId34"/>
    <sheet name="31" sheetId="43" r:id="rId35"/>
    <sheet name="32" sheetId="44" r:id="rId36"/>
    <sheet name="33" sheetId="45" r:id="rId37"/>
    <sheet name="34" sheetId="46" r:id="rId38"/>
    <sheet name="35" sheetId="58" r:id="rId39"/>
    <sheet name="36" sheetId="57" r:id="rId40"/>
    <sheet name="37" sheetId="53" r:id="rId41"/>
    <sheet name="38" sheetId="38" r:id="rId42"/>
    <sheet name="39" sheetId="52" r:id="rId43"/>
    <sheet name="REFERENCE FACTORS" sheetId="76" r:id="rId44"/>
    <sheet name="40" sheetId="36" r:id="rId45"/>
    <sheet name="41" sheetId="37" r:id="rId46"/>
  </sheets>
  <definedNames>
    <definedName name="_xlnm._FilterDatabase" localSheetId="25" hidden="1">'23'!$B$4:$K$28</definedName>
    <definedName name="_xlnm._FilterDatabase" localSheetId="26" hidden="1">'24'!$B$4:$K$28</definedName>
    <definedName name="_xlnm._FilterDatabase" localSheetId="27" hidden="1">'25'!$B$4:$K$28</definedName>
    <definedName name="_xlnm._FilterDatabase" localSheetId="28" hidden="1">'26'!$B$4:$K$28</definedName>
    <definedName name="_xlnm._FilterDatabase" localSheetId="29" hidden="1">'27'!$B$4:$K$28</definedName>
    <definedName name="_xlnm._FilterDatabase" localSheetId="30" hidden="1">'28'!$B$4:$K$28</definedName>
    <definedName name="_xlnm._FilterDatabase" localSheetId="41" hidden="1">'38'!$A$1:$A$1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5" i="59" l="1"/>
</calcChain>
</file>

<file path=xl/sharedStrings.xml><?xml version="1.0" encoding="utf-8"?>
<sst xmlns="http://schemas.openxmlformats.org/spreadsheetml/2006/main" count="1335" uniqueCount="213">
  <si>
    <t>2024 Inventory Data Tables - REGIONS &amp; CITIES</t>
  </si>
  <si>
    <t>Sheet Number</t>
  </si>
  <si>
    <t>GTHA Summary</t>
  </si>
  <si>
    <t>2022, 2023, 2024 Emissions, Percent Change 2022-2024</t>
  </si>
  <si>
    <t>Pathways to Net Zero</t>
  </si>
  <si>
    <t>GTHA Emissions by Sector, 2024</t>
  </si>
  <si>
    <t>Total Carbon Emissions in the GTHA, 2015-2024 MtCO₂eq</t>
  </si>
  <si>
    <t>Regions</t>
  </si>
  <si>
    <t>Durham</t>
  </si>
  <si>
    <t>Interactive Durham map, 2024 emissions</t>
  </si>
  <si>
    <t>Durham Region Total Emissions, 2015-2024</t>
  </si>
  <si>
    <t>Durham Region 2024 Emissions by Sector</t>
  </si>
  <si>
    <t>Durham Region Per Capita Emissions, 2015-2024</t>
  </si>
  <si>
    <t>Halton</t>
  </si>
  <si>
    <t>Interactive Halton map, 2024 emissions</t>
  </si>
  <si>
    <t>Halton Region Total Emissions, 2015-2024</t>
  </si>
  <si>
    <t>Halton Region 2024 Emissions by Sector</t>
  </si>
  <si>
    <t>Halton Region Per Capita Emissions, 2015-2024</t>
  </si>
  <si>
    <t>Hamilton</t>
  </si>
  <si>
    <t>Interactive Hamilton map, 2024 emissions</t>
  </si>
  <si>
    <t>Hamilton Region Total Emissions, 2015-2024</t>
  </si>
  <si>
    <t>Hamilton Region 2024 Emissions by Sector</t>
  </si>
  <si>
    <t>Hamilton Region Per Capita Emissions, 2015-2024</t>
  </si>
  <si>
    <t>Peel</t>
  </si>
  <si>
    <t>Interactive Peel map, 2024 emissions</t>
  </si>
  <si>
    <t>Peel Region Total Emissions, 2015-2024</t>
  </si>
  <si>
    <t>Peel Region 2024 Emissions by Sector</t>
  </si>
  <si>
    <t>Peel Region Per Capita Emissions, 2015-2024</t>
  </si>
  <si>
    <t>Toronto</t>
  </si>
  <si>
    <t>Interactive Toronto map, 2024 emissions</t>
  </si>
  <si>
    <t>Toronto Region Total Emissions, 2015-2024</t>
  </si>
  <si>
    <t>Toronto Region 2024 Emissions by Sector</t>
  </si>
  <si>
    <t>Toronto Region Per Capita Emissions, 2015-2024</t>
  </si>
  <si>
    <t>York</t>
  </si>
  <si>
    <t>Interactive York map, 2024 emissions</t>
  </si>
  <si>
    <t>York Region Total Emissions, 2015-2024</t>
  </si>
  <si>
    <r>
      <rPr>
        <sz val="11"/>
        <color rgb="FF000000"/>
        <rFont val="Calibri"/>
        <scheme val="minor"/>
      </rPr>
      <t>York Region 2024 Emissions by Sector</t>
    </r>
    <r>
      <rPr>
        <sz val="8"/>
        <color rgb="FF000000"/>
        <rFont val="Calibri"/>
        <scheme val="minor"/>
      </rPr>
      <t> </t>
    </r>
  </si>
  <si>
    <t>York Region Per Capita Emissions, 2015-2024</t>
  </si>
  <si>
    <t>Municipalities</t>
  </si>
  <si>
    <t xml:space="preserve">2024 Municipal Emissions by Secor </t>
  </si>
  <si>
    <t xml:space="preserve">2023 Municipal Emissions by Secor </t>
  </si>
  <si>
    <t xml:space="preserve">2022 Municipal Emissions by Secor </t>
  </si>
  <si>
    <t xml:space="preserve">2021 Municipal Emissions by Secor </t>
  </si>
  <si>
    <t xml:space="preserve">2020 Municipal Emissions by Secor </t>
  </si>
  <si>
    <t xml:space="preserve">2019 Municipal Emissions by Secor </t>
  </si>
  <si>
    <t>Municipal EV Uptake, 2023-2024</t>
  </si>
  <si>
    <t>Change in Municipal Natural Gas Consumption by Account Class, 2023-2024</t>
  </si>
  <si>
    <t>Additional Data</t>
  </si>
  <si>
    <t>Natural Gas Emissions by Region, 2015-2024</t>
  </si>
  <si>
    <t>Change in Natural Gas Emissions by Region and Account Class, 2015-2024</t>
  </si>
  <si>
    <t>Natural Gas Emissions by Region, 2015-2024 (Weather Normalized)</t>
  </si>
  <si>
    <t>Change in Natural Gas Emissions by Region (Weather Normalized)</t>
  </si>
  <si>
    <t>Change in Natural Gas Emissions Per Capita by Region, 2015-2024</t>
  </si>
  <si>
    <t>Change in Natural Gas Emissions Per Capita by Region, 2015-2024 (Weather Normalized)</t>
  </si>
  <si>
    <t>Change in Natural Gas Consumption by Region, 2015-2024</t>
  </si>
  <si>
    <t>Change in Electricity Consumptions by Region, 2015-2024</t>
  </si>
  <si>
    <t>Electricity Emissions by Region, 2015-2024</t>
  </si>
  <si>
    <t>Change in Electricity Emissions by Region, 2015-2024</t>
  </si>
  <si>
    <t>Transportation Fuel Emissions, by Fuel and Region, 2015-2024</t>
  </si>
  <si>
    <t>Before and After Industrial Double-Counting Comparisons at Region Level, 2015-2024</t>
  </si>
  <si>
    <t>Reference Factors</t>
  </si>
  <si>
    <t>Emission Factors, 2015-2024</t>
  </si>
  <si>
    <t>Natural Gas Weather Normalization Factors</t>
  </si>
  <si>
    <r>
      <rPr>
        <b/>
        <u/>
        <sz val="11"/>
        <color theme="1"/>
        <rFont val="Calibri"/>
        <family val="2"/>
        <scheme val="minor"/>
      </rPr>
      <t>Note:</t>
    </r>
    <r>
      <rPr>
        <b/>
        <sz val="11"/>
        <color theme="1"/>
        <rFont val="Calibri"/>
        <family val="2"/>
        <scheme val="minor"/>
      </rPr>
      <t xml:space="preserve"> For sector-level inventory data, please consult the "2024 Inventory Data Tables - SECTORS" document available for download from TAF's carbon inventory website. </t>
    </r>
  </si>
  <si>
    <t>2022, 2023, 2004 Emissions, Percent Change 2022-2024</t>
  </si>
  <si>
    <t>Return to Index</t>
  </si>
  <si>
    <t>Year</t>
  </si>
  <si>
    <r>
      <t>Emissions (MtCO</t>
    </r>
    <r>
      <rPr>
        <b/>
        <sz val="11"/>
        <color theme="1"/>
        <rFont val="Calibri"/>
        <family val="2"/>
      </rPr>
      <t>₂</t>
    </r>
    <r>
      <rPr>
        <b/>
        <sz val="11"/>
        <color theme="1"/>
        <rFont val="Calibri"/>
        <family val="2"/>
        <scheme val="minor"/>
      </rPr>
      <t>eq)</t>
    </r>
  </si>
  <si>
    <t>% Change from Previous Year</t>
  </si>
  <si>
    <t>Pathways to Net Zero (tCO2eq)</t>
  </si>
  <si>
    <t> </t>
  </si>
  <si>
    <t>Historical</t>
  </si>
  <si>
    <t xml:space="preserve">Targets </t>
  </si>
  <si>
    <t>2030 Target</t>
  </si>
  <si>
    <t>2050 Target</t>
  </si>
  <si>
    <t>Annual reduction needed to meet 2030 target:</t>
  </si>
  <si>
    <t>Sector</t>
  </si>
  <si>
    <t>% Breakdown</t>
  </si>
  <si>
    <t>Agriculture</t>
  </si>
  <si>
    <t>Buildings</t>
  </si>
  <si>
    <t>Industrial</t>
  </si>
  <si>
    <t>Transportation</t>
  </si>
  <si>
    <t>Waste</t>
  </si>
  <si>
    <t>Total Carbon Emissions in the GTHA, 2015-2024 MtCO2eq</t>
  </si>
  <si>
    <t>GTHA Total (MtCO₂eq)</t>
  </si>
  <si>
    <t>GTHA Total (MtCO₂eq) with upstream fugitive and aviation emissions included</t>
  </si>
  <si>
    <t>GTHA Regional Data</t>
  </si>
  <si>
    <t>Total 2024 carbon emissions</t>
  </si>
  <si>
    <t>MtCO₂eq</t>
  </si>
  <si>
    <t>Portion of GTHA carbon emissions</t>
  </si>
  <si>
    <t>Population (2024)</t>
  </si>
  <si>
    <t xml:space="preserve">Portion of GTHA population </t>
  </si>
  <si>
    <t>Land Area</t>
  </si>
  <si>
    <r>
      <t>km</t>
    </r>
    <r>
      <rPr>
        <sz val="11"/>
        <color theme="1"/>
        <rFont val="Aptos Narrow"/>
        <family val="2"/>
      </rPr>
      <t>²</t>
    </r>
  </si>
  <si>
    <t>Emissions (tCO₂eq)</t>
  </si>
  <si>
    <t>Total</t>
  </si>
  <si>
    <t>% change 2023-2024:</t>
  </si>
  <si>
    <t xml:space="preserve">Durham Region Per Capita Emissions, 2015-2024 </t>
  </si>
  <si>
    <t>Per Capita Emissions (tCO₂eq)</t>
  </si>
  <si>
    <t>km²</t>
  </si>
  <si>
    <t xml:space="preserve">Halton Region Per Capita Emissions, 2015-2024 </t>
  </si>
  <si>
    <t xml:space="preserve">Hamilton Region Per Capita Emissions, 2015-2024 </t>
  </si>
  <si>
    <t>York Region 2024 Emissions by Sector </t>
  </si>
  <si>
    <t xml:space="preserve">York Region Per Capita Emissions, 2015-2024 </t>
  </si>
  <si>
    <t>GTHA Municipal Data</t>
  </si>
  <si>
    <t>Municipal Emissions by Sector, 2024</t>
  </si>
  <si>
    <t xml:space="preserve">Region </t>
  </si>
  <si>
    <r>
      <t>City</t>
    </r>
    <r>
      <rPr>
        <b/>
        <sz val="11"/>
        <color theme="1"/>
        <rFont val="Calibri"/>
        <family val="2"/>
        <scheme val="minor"/>
      </rPr>
      <t> </t>
    </r>
  </si>
  <si>
    <t>Population¹</t>
  </si>
  <si>
    <t>Natural Gas² (tCO₂eq)</t>
  </si>
  <si>
    <t>Electricity 
(tCO₂eq)</t>
  </si>
  <si>
    <t>Transportation (tCO₂eq)</t>
  </si>
  <si>
    <t>Industry 
(tCO₂eq)</t>
  </si>
  <si>
    <r>
      <t>Waste</t>
    </r>
    <r>
      <rPr>
        <b/>
        <sz val="11"/>
        <color rgb="FF000000"/>
        <rFont val="Aptos Narrow"/>
        <family val="2"/>
      </rPr>
      <t>³</t>
    </r>
    <r>
      <rPr>
        <b/>
        <sz val="11"/>
        <color rgb="FF000000"/>
        <rFont val="Calibri"/>
        <family val="2"/>
        <scheme val="minor"/>
      </rPr>
      <t xml:space="preserve">
(tCO₂eq)</t>
    </r>
  </si>
  <si>
    <t>Agriculture 
(tCO₂eq)</t>
  </si>
  <si>
    <r>
      <t>Total Emissions</t>
    </r>
    <r>
      <rPr>
        <b/>
        <sz val="11"/>
        <color rgb="FF000000"/>
        <rFont val="Aptos Narrow"/>
        <family val="2"/>
      </rPr>
      <t>⁴</t>
    </r>
    <r>
      <rPr>
        <b/>
        <sz val="11"/>
        <color rgb="FF000000"/>
        <rFont val="Calibri"/>
        <family val="2"/>
        <scheme val="minor"/>
      </rPr>
      <t xml:space="preserve">
(tCO₂eq)</t>
    </r>
  </si>
  <si>
    <t>Per Capita Emissions (tCO2eq)</t>
  </si>
  <si>
    <t xml:space="preserve">Durham </t>
  </si>
  <si>
    <t>Ajax</t>
  </si>
  <si>
    <t>Brock</t>
  </si>
  <si>
    <t>Clarington</t>
  </si>
  <si>
    <t>Oshawa</t>
  </si>
  <si>
    <t>Pickering</t>
  </si>
  <si>
    <t>Scugog</t>
  </si>
  <si>
    <t>Not Available</t>
  </si>
  <si>
    <t>Uxbridge</t>
  </si>
  <si>
    <t>Whitby</t>
  </si>
  <si>
    <t xml:space="preserve">Halton </t>
  </si>
  <si>
    <t>Burlington</t>
  </si>
  <si>
    <t>Halton Hills</t>
  </si>
  <si>
    <t>Milton</t>
  </si>
  <si>
    <t>Oakville</t>
  </si>
  <si>
    <t>Brampton</t>
  </si>
  <si>
    <t>Caledon</t>
  </si>
  <si>
    <t>Mississauga</t>
  </si>
  <si>
    <t xml:space="preserve">York </t>
  </si>
  <si>
    <t>Aurora</t>
  </si>
  <si>
    <t>East Gwillimbury</t>
  </si>
  <si>
    <t>Georgina</t>
  </si>
  <si>
    <t>King</t>
  </si>
  <si>
    <t>Markham</t>
  </si>
  <si>
    <t>Newmarket</t>
  </si>
  <si>
    <t>Richmond Hill</t>
  </si>
  <si>
    <t>Vaughan</t>
  </si>
  <si>
    <t>Whitchurch–Stouffville</t>
  </si>
  <si>
    <t>¹ Populations are sourced from StatsCan annual demographic estimates for census divisions and 2021 Census data.</t>
  </si>
  <si>
    <t>² Natural gas emissions are not weather normalized.</t>
  </si>
  <si>
    <r>
      <rPr>
        <sz val="11"/>
        <color theme="1"/>
        <rFont val="Aptos Narrow"/>
        <family val="2"/>
        <charset val="1"/>
      </rPr>
      <t xml:space="preserve">³ </t>
    </r>
    <r>
      <rPr>
        <sz val="11"/>
        <color theme="1"/>
        <rFont val="Calibri"/>
        <family val="2"/>
        <scheme val="minor"/>
      </rPr>
      <t>Projected from 2023 emissions based on the population change between 2023 and 2024.</t>
    </r>
  </si>
  <si>
    <t>⁴ A total is only provided if emissions data is available for all sectors.</t>
  </si>
  <si>
    <t>Municipal Emissions by Sector, 2023</t>
  </si>
  <si>
    <t xml:space="preserve">³ Prior to 2023, city-level waste emissions are determined by aportioning regional emissions by population share. However, 2023 waste emissions for Durham, Peel, and York cities have been calculated from muncipality-supplied primary waste generation data. </t>
  </si>
  <si>
    <t xml:space="preserve">Municipal Emissions by Sector, 2022 </t>
  </si>
  <si>
    <t>Waste 
(tCO₂eq)</t>
  </si>
  <si>
    <t>Agriculture (tCO₂eq)</t>
  </si>
  <si>
    <t>Total Emissions³
(tCO₂eq)</t>
  </si>
  <si>
    <t>³ A total is only provided if emissions data is available for all sectors.</t>
  </si>
  <si>
    <t xml:space="preserve">Municipal Emissions by Sector, 2021 </t>
  </si>
  <si>
    <t xml:space="preserve">Municipal Emissions by Sector, 2020 </t>
  </si>
  <si>
    <t xml:space="preserve">Municipal Emissions by Sector, 2019 </t>
  </si>
  <si>
    <t>Number of Registered Vehicles</t>
  </si>
  <si>
    <t>% change 2023-2024</t>
  </si>
  <si>
    <t>BEV</t>
  </si>
  <si>
    <t>PHEV</t>
  </si>
  <si>
    <t>Change in Natural Gas Consumption 2023-2024</t>
  </si>
  <si>
    <t>Commercial</t>
  </si>
  <si>
    <t>Residential</t>
  </si>
  <si>
    <t>Natural Gas Emissions by Region, 2015-2024 (tCO₂e)</t>
  </si>
  <si>
    <t>Region</t>
  </si>
  <si>
    <t>GTHA</t>
  </si>
  <si>
    <t xml:space="preserve">Change in Natural Gas Emissions by Region and Account Class, 2015-2024	</t>
  </si>
  <si>
    <t>2015-2016</t>
  </si>
  <si>
    <t>2016-2017</t>
  </si>
  <si>
    <t>2017-2018</t>
  </si>
  <si>
    <t>2018-2019</t>
  </si>
  <si>
    <t>2019-2020</t>
  </si>
  <si>
    <t>2020-2021</t>
  </si>
  <si>
    <t>2021-2022</t>
  </si>
  <si>
    <t>2022-2023</t>
  </si>
  <si>
    <t>2023-2024</t>
  </si>
  <si>
    <t>Account Class</t>
  </si>
  <si>
    <t>Natural Gas Emissions by Region, 2015-2024 (Weather Normalized) (tCO₂e)</t>
  </si>
  <si>
    <t xml:space="preserve">Change in Natural Gas Emissions Per Capita by Region, 2015-2024 (Weather Normalized)				</t>
  </si>
  <si>
    <t>Electricity Emissions by Region, 2015-2024 (tCO₂e)</t>
  </si>
  <si>
    <t>Transportation Fuel Emissions by Fuel and Region, 2015-2024</t>
  </si>
  <si>
    <r>
      <t>Gasoline Emissions (tCO</t>
    </r>
    <r>
      <rPr>
        <b/>
        <vertAlign val="subscript"/>
        <sz val="11"/>
        <color rgb="FF000000"/>
        <rFont val="Calibri"/>
        <family val="2"/>
        <scheme val="minor"/>
      </rPr>
      <t>2</t>
    </r>
    <r>
      <rPr>
        <b/>
        <sz val="11"/>
        <color rgb="FF000000"/>
        <rFont val="Calibri"/>
        <family val="2"/>
        <scheme val="minor"/>
      </rPr>
      <t>eq)</t>
    </r>
  </si>
  <si>
    <r>
      <t>Diesel Emissions (tCO</t>
    </r>
    <r>
      <rPr>
        <b/>
        <vertAlign val="subscript"/>
        <sz val="11"/>
        <color rgb="FF000000"/>
        <rFont val="Calibri"/>
        <family val="2"/>
        <scheme val="minor"/>
      </rPr>
      <t>2</t>
    </r>
    <r>
      <rPr>
        <b/>
        <sz val="11"/>
        <color rgb="FF000000"/>
        <rFont val="Calibri"/>
        <family val="2"/>
        <scheme val="minor"/>
      </rPr>
      <t>eq)</t>
    </r>
  </si>
  <si>
    <r>
      <t>Total Fuel Emissions (tCO</t>
    </r>
    <r>
      <rPr>
        <b/>
        <vertAlign val="subscript"/>
        <sz val="11"/>
        <color rgb="FF000000"/>
        <rFont val="Calibri"/>
        <family val="2"/>
        <scheme val="minor"/>
      </rPr>
      <t>2</t>
    </r>
    <r>
      <rPr>
        <b/>
        <sz val="11"/>
        <color rgb="FF000000"/>
        <rFont val="Calibri"/>
        <family val="2"/>
        <scheme val="minor"/>
      </rPr>
      <t>eq)</t>
    </r>
  </si>
  <si>
    <t>Before and After Industrial Double-Counting Comparisons at Region Level, 2015-2024 (tCO2eq)</t>
  </si>
  <si>
    <t>With Fuel Combustion Double Counted (tCO₂e)</t>
  </si>
  <si>
    <t>Without Fuel Combustion (tCO₂e)</t>
  </si>
  <si>
    <t>Natural Gas (kgCO₂eq/m3), NIR</t>
  </si>
  <si>
    <t>Natural Gas LCA* (kgCO₂eq/m3), TAF</t>
  </si>
  <si>
    <t>Electricity (gCO₂eq/kWh), TAF</t>
  </si>
  <si>
    <t>Electricity LCA* Multiplier, TAF</t>
  </si>
  <si>
    <t>Gasoline (kgCO₂eq/L)</t>
  </si>
  <si>
    <t>Diesel (kgCO₂eq/L)</t>
  </si>
  <si>
    <t>Plane Fuel (kgCO₂eq/L)</t>
  </si>
  <si>
    <t>*Inclusive of upstream fugitive methane emissions related to natural gas consumption</t>
  </si>
  <si>
    <t>Natural Gas Normalization Factors</t>
  </si>
  <si>
    <t>Heating Degree Days, 2015-2024</t>
  </si>
  <si>
    <r>
      <t>Heating Degree Days (at 18</t>
    </r>
    <r>
      <rPr>
        <b/>
        <vertAlign val="superscript"/>
        <sz val="11"/>
        <color rgb="FF000000"/>
        <rFont val="Calibri"/>
        <family val="2"/>
        <scheme val="minor"/>
      </rPr>
      <t>o</t>
    </r>
    <r>
      <rPr>
        <b/>
        <sz val="11"/>
        <color rgb="FF000000"/>
        <rFont val="Calibri"/>
        <family val="2"/>
        <scheme val="minor"/>
      </rPr>
      <t>C)</t>
    </r>
  </si>
  <si>
    <t>1981 - 2010, Average</t>
  </si>
  <si>
    <t>Proportion of Natural Gas Used for Heating, by Building Type</t>
  </si>
  <si>
    <t>Percentage of Natural Gas</t>
  </si>
  <si>
    <t>Building Type</t>
  </si>
  <si>
    <t>Natural Gas use by Building Type and Region, 2024</t>
  </si>
  <si>
    <t>Natural Gas Use</t>
  </si>
  <si>
    <t>City of Toronto</t>
  </si>
  <si>
    <t>Peel Region</t>
  </si>
  <si>
    <t>York Region</t>
  </si>
  <si>
    <t>Durham Region</t>
  </si>
  <si>
    <t>City of Hamilton</t>
  </si>
  <si>
    <t>Halton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</si>
</sst>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_-;\-* #,##0.00_-;_-* &quot;-&quot;??_-;_-@_-"/>
    <numFmt numFmtId="164" formatCode="0.0"/>
    <numFmt numFmtId="165" formatCode="0.0%"/>
    <numFmt numFmtId="166" formatCode="_-* #,##0_-;\-* #,##0_-;_-* &quot;-&quot;??_-;_-@_-"/>
    <numFmt numFmtId="167" formatCode="0.000"/>
    <numFmt numFmtId="168" formatCode="0.000%"/>
    <numFmt numFmtId="169" formatCode="0.00000"/>
    <numFmt numFmtId="170" formatCode="_-* #,##0.0_-;\-* #,##0.0_-;_-* &quot;-&quot;??_-;_-@_-"/>
    <numFmt numFmtId="171" formatCode="0.0000%"/>
    <numFmt numFmtId="172" formatCode="_-* #,##0_-;\-* #,##0_-;_-* &quot;-&quot;???_-;_-@_-"/>
    <numFmt numFmtId="173" formatCode="_-* #,##0.00_-;\-* #,##0.00_-;_-* &quot;-&quot;???_-;_-@_-"/>
    <numFmt numFmtId="174" formatCode="_-* #,##0.0000_-;\-* #,##0.0000_-;_-* &quot;-&quot;???_-;_-@_-"/>
    <numFmt numFmtId="175" formatCode="0.00000000000"/>
    <numFmt numFmtId="176" formatCode="0.000000000000000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9"/>
      <color rgb="FF000000"/>
      <name val="Arial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b/>
      <sz val="14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4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vertAlign val="superscript"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vertAlign val="subscript"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rgb="FF000000"/>
      <name val="Aptos Narrow"/>
      <family val="2"/>
    </font>
    <font>
      <sz val="11"/>
      <color theme="1"/>
      <name val="Aptos Narrow"/>
      <family val="2"/>
    </font>
    <font>
      <u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467F"/>
      <name val="Calibri"/>
      <family val="2"/>
      <scheme val="minor"/>
    </font>
    <font>
      <b/>
      <u/>
      <sz val="11"/>
      <color rgb="FF00467F"/>
      <name val="Calibri"/>
      <family val="2"/>
      <scheme val="minor"/>
    </font>
    <font>
      <sz val="8"/>
      <name val="Calibri"/>
      <family val="2"/>
      <scheme val="minor"/>
    </font>
    <font>
      <sz val="8"/>
      <color rgb="FF1D1C1D"/>
      <name val="Arial"/>
      <family val="2"/>
    </font>
    <font>
      <b/>
      <sz val="11"/>
      <color rgb="FF000000"/>
      <name val="Aptos Narrow"/>
      <family val="2"/>
    </font>
    <font>
      <sz val="11"/>
      <color theme="1"/>
      <name val="Aptos Narrow"/>
      <family val="2"/>
      <charset val="1"/>
    </font>
    <font>
      <sz val="11"/>
      <color theme="1"/>
      <name val="Calibri"/>
      <family val="2"/>
      <charset val="1"/>
      <scheme val="minor"/>
    </font>
    <font>
      <sz val="10"/>
      <name val="Calibri"/>
      <family val="2"/>
      <scheme val="minor"/>
    </font>
    <font>
      <sz val="11"/>
      <color rgb="FF000000"/>
      <name val="Calibri"/>
      <scheme val="minor"/>
    </font>
    <font>
      <sz val="8"/>
      <color rgb="FF000000"/>
      <name val="Calibri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467F"/>
        <bgColor indexed="64"/>
      </patternFill>
    </fill>
    <fill>
      <patternFill patternType="solid">
        <fgColor rgb="FF00A0C2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929598"/>
        <bgColor indexed="64"/>
      </patternFill>
    </fill>
    <fill>
      <patternFill patternType="solid">
        <fgColor rgb="FFF15D22"/>
        <bgColor indexed="64"/>
      </patternFill>
    </fill>
  </fills>
  <borders count="7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indexed="64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medium">
        <color rgb="FF000000"/>
      </left>
      <right/>
      <top style="thin">
        <color indexed="64"/>
      </top>
      <bottom/>
      <diagonal/>
    </border>
    <border>
      <left style="medium">
        <color rgb="FF000000"/>
      </left>
      <right style="thin">
        <color rgb="FF000000"/>
      </right>
      <top style="thin">
        <color indexed="64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 applyNumberFormat="0" applyFill="0" applyBorder="0" applyAlignment="0" applyProtection="0"/>
    <xf numFmtId="0" fontId="5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498">
    <xf numFmtId="0" fontId="0" fillId="0" borderId="0" xfId="0"/>
    <xf numFmtId="0" fontId="0" fillId="0" borderId="1" xfId="0" applyBorder="1"/>
    <xf numFmtId="0" fontId="4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vertical="center" wrapText="1"/>
    </xf>
    <xf numFmtId="0" fontId="4" fillId="0" borderId="0" xfId="0" applyFont="1"/>
    <xf numFmtId="0" fontId="0" fillId="0" borderId="6" xfId="0" applyBorder="1"/>
    <xf numFmtId="0" fontId="8" fillId="0" borderId="0" xfId="0" applyFont="1"/>
    <xf numFmtId="0" fontId="9" fillId="0" borderId="0" xfId="0" applyFont="1"/>
    <xf numFmtId="9" fontId="0" fillId="0" borderId="0" xfId="0" applyNumberFormat="1"/>
    <xf numFmtId="0" fontId="4" fillId="0" borderId="0" xfId="0" applyFont="1" applyAlignment="1">
      <alignment horizontal="left"/>
    </xf>
    <xf numFmtId="9" fontId="0" fillId="0" borderId="0" xfId="4" applyFont="1"/>
    <xf numFmtId="1" fontId="0" fillId="0" borderId="6" xfId="0" applyNumberFormat="1" applyBorder="1"/>
    <xf numFmtId="3" fontId="0" fillId="0" borderId="0" xfId="0" applyNumberFormat="1"/>
    <xf numFmtId="164" fontId="0" fillId="0" borderId="0" xfId="0" applyNumberFormat="1"/>
    <xf numFmtId="165" fontId="0" fillId="0" borderId="0" xfId="4" applyNumberFormat="1" applyFont="1"/>
    <xf numFmtId="165" fontId="0" fillId="0" borderId="0" xfId="0" applyNumberFormat="1"/>
    <xf numFmtId="3" fontId="1" fillId="0" borderId="0" xfId="0" applyNumberFormat="1" applyFont="1"/>
    <xf numFmtId="0" fontId="0" fillId="4" borderId="6" xfId="0" applyFill="1" applyBorder="1"/>
    <xf numFmtId="0" fontId="0" fillId="0" borderId="0" xfId="0" applyAlignment="1">
      <alignment horizontal="right"/>
    </xf>
    <xf numFmtId="0" fontId="14" fillId="0" borderId="0" xfId="0" applyFont="1"/>
    <xf numFmtId="0" fontId="1" fillId="0" borderId="0" xfId="0" applyFont="1" applyAlignment="1">
      <alignment horizontal="center"/>
    </xf>
    <xf numFmtId="166" fontId="0" fillId="0" borderId="0" xfId="3" applyNumberFormat="1" applyFont="1" applyFill="1" applyBorder="1"/>
    <xf numFmtId="0" fontId="10" fillId="0" borderId="0" xfId="0" applyFont="1" applyAlignment="1">
      <alignment wrapText="1"/>
    </xf>
    <xf numFmtId="10" fontId="0" fillId="0" borderId="0" xfId="0" applyNumberFormat="1"/>
    <xf numFmtId="166" fontId="0" fillId="0" borderId="0" xfId="0" applyNumberFormat="1"/>
    <xf numFmtId="0" fontId="1" fillId="0" borderId="0" xfId="0" applyFont="1" applyAlignment="1">
      <alignment horizontal="right"/>
    </xf>
    <xf numFmtId="2" fontId="14" fillId="0" borderId="0" xfId="4" applyNumberFormat="1" applyFont="1"/>
    <xf numFmtId="166" fontId="0" fillId="0" borderId="0" xfId="3" applyNumberFormat="1" applyFont="1"/>
    <xf numFmtId="0" fontId="16" fillId="0" borderId="0" xfId="0" applyFont="1"/>
    <xf numFmtId="0" fontId="17" fillId="0" borderId="0" xfId="0" applyFont="1" applyAlignment="1">
      <alignment vertical="top" wrapText="1"/>
    </xf>
    <xf numFmtId="0" fontId="1" fillId="0" borderId="6" xfId="0" applyFont="1" applyBorder="1"/>
    <xf numFmtId="0" fontId="0" fillId="0" borderId="12" xfId="0" applyBorder="1"/>
    <xf numFmtId="0" fontId="1" fillId="0" borderId="6" xfId="0" applyFont="1" applyBorder="1" applyAlignment="1">
      <alignment wrapText="1"/>
    </xf>
    <xf numFmtId="0" fontId="1" fillId="0" borderId="6" xfId="0" applyFont="1" applyBorder="1" applyAlignment="1">
      <alignment horizontal="left"/>
    </xf>
    <xf numFmtId="0" fontId="1" fillId="0" borderId="22" xfId="0" applyFont="1" applyBorder="1"/>
    <xf numFmtId="0" fontId="1" fillId="0" borderId="26" xfId="0" applyFont="1" applyBorder="1"/>
    <xf numFmtId="0" fontId="0" fillId="0" borderId="28" xfId="0" applyBorder="1"/>
    <xf numFmtId="0" fontId="1" fillId="0" borderId="1" xfId="0" applyFont="1" applyBorder="1" applyAlignment="1">
      <alignment horizontal="center"/>
    </xf>
    <xf numFmtId="0" fontId="1" fillId="0" borderId="9" xfId="0" applyFont="1" applyBorder="1"/>
    <xf numFmtId="0" fontId="1" fillId="0" borderId="1" xfId="0" applyFont="1" applyBorder="1"/>
    <xf numFmtId="0" fontId="0" fillId="0" borderId="6" xfId="0" applyBorder="1" applyAlignment="1">
      <alignment horizontal="right"/>
    </xf>
    <xf numFmtId="0" fontId="1" fillId="0" borderId="22" xfId="0" applyFont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18" fillId="0" borderId="6" xfId="0" applyFont="1" applyBorder="1" applyAlignment="1">
      <alignment wrapText="1"/>
    </xf>
    <xf numFmtId="0" fontId="19" fillId="0" borderId="6" xfId="0" applyFont="1" applyBorder="1"/>
    <xf numFmtId="0" fontId="19" fillId="0" borderId="0" xfId="0" applyFont="1"/>
    <xf numFmtId="0" fontId="19" fillId="2" borderId="6" xfId="0" applyFont="1" applyFill="1" applyBorder="1"/>
    <xf numFmtId="0" fontId="18" fillId="0" borderId="6" xfId="0" applyFont="1" applyBorder="1"/>
    <xf numFmtId="0" fontId="19" fillId="0" borderId="12" xfId="0" applyFont="1" applyBorder="1"/>
    <xf numFmtId="0" fontId="18" fillId="0" borderId="21" xfId="0" applyFont="1" applyBorder="1"/>
    <xf numFmtId="0" fontId="18" fillId="0" borderId="6" xfId="0" applyFont="1" applyBorder="1" applyAlignment="1">
      <alignment horizontal="left" wrapText="1"/>
    </xf>
    <xf numFmtId="0" fontId="18" fillId="0" borderId="21" xfId="0" applyFont="1" applyBorder="1" applyAlignment="1">
      <alignment wrapText="1"/>
    </xf>
    <xf numFmtId="0" fontId="19" fillId="5" borderId="6" xfId="0" applyFont="1" applyFill="1" applyBorder="1"/>
    <xf numFmtId="0" fontId="21" fillId="0" borderId="6" xfId="0" applyFont="1" applyBorder="1"/>
    <xf numFmtId="0" fontId="21" fillId="0" borderId="12" xfId="0" applyFont="1" applyBorder="1"/>
    <xf numFmtId="0" fontId="23" fillId="0" borderId="21" xfId="0" applyFont="1" applyBorder="1"/>
    <xf numFmtId="0" fontId="18" fillId="5" borderId="6" xfId="0" applyFont="1" applyFill="1" applyBorder="1" applyAlignment="1">
      <alignment wrapText="1"/>
    </xf>
    <xf numFmtId="0" fontId="18" fillId="5" borderId="6" xfId="0" applyFont="1" applyFill="1" applyBorder="1"/>
    <xf numFmtId="0" fontId="18" fillId="0" borderId="0" xfId="0" applyFont="1"/>
    <xf numFmtId="0" fontId="1" fillId="0" borderId="21" xfId="0" applyFont="1" applyBorder="1" applyAlignment="1">
      <alignment vertical="center"/>
    </xf>
    <xf numFmtId="0" fontId="18" fillId="0" borderId="21" xfId="0" applyFont="1" applyBorder="1" applyAlignment="1">
      <alignment vertical="center" wrapText="1"/>
    </xf>
    <xf numFmtId="0" fontId="0" fillId="0" borderId="21" xfId="0" applyBorder="1"/>
    <xf numFmtId="0" fontId="18" fillId="0" borderId="16" xfId="0" applyFont="1" applyBorder="1" applyAlignment="1">
      <alignment wrapText="1"/>
    </xf>
    <xf numFmtId="0" fontId="21" fillId="3" borderId="6" xfId="0" applyFont="1" applyFill="1" applyBorder="1"/>
    <xf numFmtId="0" fontId="23" fillId="3" borderId="21" xfId="0" applyFont="1" applyFill="1" applyBorder="1"/>
    <xf numFmtId="0" fontId="19" fillId="3" borderId="6" xfId="0" applyFont="1" applyFill="1" applyBorder="1"/>
    <xf numFmtId="0" fontId="19" fillId="3" borderId="12" xfId="0" applyFont="1" applyFill="1" applyBorder="1"/>
    <xf numFmtId="0" fontId="21" fillId="3" borderId="12" xfId="0" applyFont="1" applyFill="1" applyBorder="1"/>
    <xf numFmtId="0" fontId="18" fillId="3" borderId="21" xfId="0" applyFont="1" applyFill="1" applyBorder="1"/>
    <xf numFmtId="166" fontId="0" fillId="0" borderId="12" xfId="3" applyNumberFormat="1" applyFont="1" applyBorder="1"/>
    <xf numFmtId="166" fontId="0" fillId="0" borderId="21" xfId="3" applyNumberFormat="1" applyFont="1" applyBorder="1"/>
    <xf numFmtId="0" fontId="18" fillId="5" borderId="6" xfId="0" applyFont="1" applyFill="1" applyBorder="1" applyAlignment="1">
      <alignment horizontal="left" wrapText="1"/>
    </xf>
    <xf numFmtId="0" fontId="0" fillId="4" borderId="12" xfId="0" applyFill="1" applyBorder="1"/>
    <xf numFmtId="0" fontId="1" fillId="0" borderId="21" xfId="0" applyFont="1" applyBorder="1"/>
    <xf numFmtId="0" fontId="1" fillId="0" borderId="21" xfId="0" applyFont="1" applyBorder="1" applyAlignment="1">
      <alignment wrapText="1"/>
    </xf>
    <xf numFmtId="0" fontId="1" fillId="4" borderId="21" xfId="0" applyFont="1" applyFill="1" applyBorder="1"/>
    <xf numFmtId="10" fontId="0" fillId="0" borderId="0" xfId="4" applyNumberFormat="1" applyFont="1"/>
    <xf numFmtId="2" fontId="0" fillId="0" borderId="0" xfId="0" applyNumberFormat="1"/>
    <xf numFmtId="43" fontId="0" fillId="0" borderId="0" xfId="0" applyNumberFormat="1"/>
    <xf numFmtId="9" fontId="0" fillId="0" borderId="6" xfId="4" applyFont="1" applyBorder="1"/>
    <xf numFmtId="166" fontId="0" fillId="0" borderId="6" xfId="3" applyNumberFormat="1" applyFont="1" applyFill="1" applyBorder="1"/>
    <xf numFmtId="9" fontId="0" fillId="0" borderId="0" xfId="4" applyFont="1" applyFill="1"/>
    <xf numFmtId="2" fontId="0" fillId="0" borderId="6" xfId="0" applyNumberFormat="1" applyBorder="1"/>
    <xf numFmtId="0" fontId="1" fillId="0" borderId="0" xfId="0" applyFont="1" applyAlignment="1">
      <alignment horizontal="center" vertical="center"/>
    </xf>
    <xf numFmtId="167" fontId="0" fillId="0" borderId="0" xfId="0" applyNumberFormat="1"/>
    <xf numFmtId="167" fontId="0" fillId="0" borderId="6" xfId="0" applyNumberFormat="1" applyBorder="1"/>
    <xf numFmtId="166" fontId="0" fillId="0" borderId="6" xfId="3" applyNumberFormat="1" applyFont="1" applyBorder="1"/>
    <xf numFmtId="43" fontId="0" fillId="0" borderId="0" xfId="3" applyFont="1"/>
    <xf numFmtId="166" fontId="0" fillId="0" borderId="0" xfId="3" applyNumberFormat="1" applyFont="1" applyFill="1"/>
    <xf numFmtId="1" fontId="0" fillId="0" borderId="0" xfId="0" applyNumberFormat="1"/>
    <xf numFmtId="166" fontId="0" fillId="0" borderId="0" xfId="3" applyNumberFormat="1" applyFont="1" applyFill="1" applyAlignment="1">
      <alignment horizontal="right"/>
    </xf>
    <xf numFmtId="166" fontId="0" fillId="0" borderId="22" xfId="3" applyNumberFormat="1" applyFont="1" applyBorder="1"/>
    <xf numFmtId="166" fontId="0" fillId="0" borderId="26" xfId="3" applyNumberFormat="1" applyFont="1" applyBorder="1"/>
    <xf numFmtId="166" fontId="0" fillId="0" borderId="22" xfId="3" applyNumberFormat="1" applyFont="1" applyFill="1" applyBorder="1"/>
    <xf numFmtId="0" fontId="1" fillId="0" borderId="10" xfId="0" applyFont="1" applyBorder="1"/>
    <xf numFmtId="0" fontId="1" fillId="0" borderId="30" xfId="0" applyFont="1" applyBorder="1"/>
    <xf numFmtId="0" fontId="1" fillId="0" borderId="7" xfId="0" applyFont="1" applyBorder="1"/>
    <xf numFmtId="2" fontId="0" fillId="0" borderId="22" xfId="0" applyNumberFormat="1" applyBorder="1"/>
    <xf numFmtId="171" fontId="0" fillId="0" borderId="0" xfId="4" applyNumberFormat="1" applyFont="1"/>
    <xf numFmtId="10" fontId="0" fillId="0" borderId="0" xfId="4" applyNumberFormat="1" applyFont="1" applyFill="1"/>
    <xf numFmtId="0" fontId="1" fillId="0" borderId="10" xfId="0" applyFont="1" applyBorder="1" applyAlignment="1">
      <alignment horizontal="left"/>
    </xf>
    <xf numFmtId="2" fontId="0" fillId="0" borderId="26" xfId="0" applyNumberFormat="1" applyBorder="1"/>
    <xf numFmtId="0" fontId="0" fillId="0" borderId="27" xfId="0" applyBorder="1" applyAlignment="1">
      <alignment horizontal="right"/>
    </xf>
    <xf numFmtId="0" fontId="1" fillId="0" borderId="30" xfId="0" applyFont="1" applyBorder="1" applyAlignment="1">
      <alignment horizontal="left"/>
    </xf>
    <xf numFmtId="0" fontId="0" fillId="0" borderId="27" xfId="0" applyBorder="1"/>
    <xf numFmtId="0" fontId="0" fillId="0" borderId="8" xfId="0" applyBorder="1"/>
    <xf numFmtId="2" fontId="0" fillId="0" borderId="8" xfId="0" applyNumberFormat="1" applyBorder="1"/>
    <xf numFmtId="0" fontId="25" fillId="0" borderId="6" xfId="0" applyFont="1" applyBorder="1"/>
    <xf numFmtId="166" fontId="24" fillId="0" borderId="6" xfId="3" applyNumberFormat="1" applyFont="1" applyBorder="1"/>
    <xf numFmtId="166" fontId="25" fillId="0" borderId="6" xfId="3" applyNumberFormat="1" applyFont="1" applyBorder="1"/>
    <xf numFmtId="0" fontId="19" fillId="0" borderId="27" xfId="0" applyFont="1" applyBorder="1"/>
    <xf numFmtId="0" fontId="18" fillId="0" borderId="10" xfId="0" applyFont="1" applyBorder="1" applyAlignment="1">
      <alignment wrapText="1"/>
    </xf>
    <xf numFmtId="166" fontId="1" fillId="0" borderId="10" xfId="3" applyNumberFormat="1" applyFont="1" applyBorder="1"/>
    <xf numFmtId="166" fontId="0" fillId="0" borderId="33" xfId="3" applyNumberFormat="1" applyFont="1" applyBorder="1"/>
    <xf numFmtId="166" fontId="1" fillId="0" borderId="21" xfId="3" applyNumberFormat="1" applyFont="1" applyBorder="1"/>
    <xf numFmtId="0" fontId="0" fillId="0" borderId="15" xfId="0" applyBorder="1"/>
    <xf numFmtId="166" fontId="0" fillId="0" borderId="10" xfId="3" applyNumberFormat="1" applyFont="1" applyBorder="1"/>
    <xf numFmtId="0" fontId="21" fillId="0" borderId="31" xfId="0" applyFont="1" applyBorder="1"/>
    <xf numFmtId="0" fontId="21" fillId="0" borderId="27" xfId="0" applyFont="1" applyBorder="1"/>
    <xf numFmtId="166" fontId="19" fillId="4" borderId="9" xfId="3" applyNumberFormat="1" applyFont="1" applyFill="1" applyBorder="1"/>
    <xf numFmtId="9" fontId="26" fillId="0" borderId="0" xfId="0" applyNumberFormat="1" applyFont="1"/>
    <xf numFmtId="172" fontId="0" fillId="0" borderId="0" xfId="0" applyNumberFormat="1"/>
    <xf numFmtId="0" fontId="15" fillId="0" borderId="0" xfId="0" applyFont="1" applyAlignment="1">
      <alignment wrapText="1"/>
    </xf>
    <xf numFmtId="3" fontId="12" fillId="0" borderId="0" xfId="0" applyNumberFormat="1" applyFont="1" applyAlignment="1">
      <alignment horizontal="right" wrapText="1"/>
    </xf>
    <xf numFmtId="0" fontId="12" fillId="0" borderId="0" xfId="0" applyFont="1" applyAlignment="1">
      <alignment horizontal="right" wrapText="1"/>
    </xf>
    <xf numFmtId="3" fontId="12" fillId="0" borderId="0" xfId="0" applyNumberFormat="1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18" fillId="0" borderId="27" xfId="0" applyFont="1" applyBorder="1" applyAlignment="1">
      <alignment wrapText="1"/>
    </xf>
    <xf numFmtId="0" fontId="18" fillId="0" borderId="22" xfId="0" applyFont="1" applyBorder="1" applyAlignment="1">
      <alignment wrapText="1"/>
    </xf>
    <xf numFmtId="0" fontId="18" fillId="0" borderId="4" xfId="0" applyFont="1" applyBorder="1" applyAlignment="1">
      <alignment wrapText="1"/>
    </xf>
    <xf numFmtId="0" fontId="19" fillId="0" borderId="6" xfId="0" applyFont="1" applyBorder="1" applyAlignment="1">
      <alignment wrapText="1"/>
    </xf>
    <xf numFmtId="0" fontId="19" fillId="0" borderId="21" xfId="0" applyFont="1" applyBorder="1" applyAlignment="1">
      <alignment wrapText="1"/>
    </xf>
    <xf numFmtId="0" fontId="19" fillId="0" borderId="9" xfId="0" applyFont="1" applyBorder="1" applyAlignment="1">
      <alignment vertical="center" wrapText="1"/>
    </xf>
    <xf numFmtId="0" fontId="19" fillId="0" borderId="22" xfId="0" applyFont="1" applyBorder="1" applyAlignment="1">
      <alignment vertical="center" wrapText="1"/>
    </xf>
    <xf numFmtId="0" fontId="19" fillId="0" borderId="6" xfId="0" applyFont="1" applyBorder="1" applyAlignment="1">
      <alignment vertical="center" wrapText="1"/>
    </xf>
    <xf numFmtId="0" fontId="19" fillId="0" borderId="21" xfId="0" applyFont="1" applyBorder="1" applyAlignment="1">
      <alignment vertical="center" wrapText="1"/>
    </xf>
    <xf numFmtId="0" fontId="19" fillId="0" borderId="12" xfId="0" applyFont="1" applyBorder="1" applyAlignment="1">
      <alignment vertical="center" wrapText="1"/>
    </xf>
    <xf numFmtId="166" fontId="19" fillId="0" borderId="6" xfId="3" applyNumberFormat="1" applyFont="1" applyFill="1" applyBorder="1" applyAlignment="1">
      <alignment horizontal="right" wrapText="1"/>
    </xf>
    <xf numFmtId="166" fontId="19" fillId="0" borderId="21" xfId="3" applyNumberFormat="1" applyFont="1" applyFill="1" applyBorder="1" applyAlignment="1">
      <alignment horizontal="right" wrapText="1"/>
    </xf>
    <xf numFmtId="0" fontId="0" fillId="0" borderId="9" xfId="0" applyBorder="1"/>
    <xf numFmtId="0" fontId="0" fillId="0" borderId="0" xfId="0" applyAlignment="1">
      <alignment horizontal="center"/>
    </xf>
    <xf numFmtId="0" fontId="3" fillId="0" borderId="0" xfId="1"/>
    <xf numFmtId="0" fontId="28" fillId="0" borderId="0" xfId="1" applyFont="1" applyFill="1" applyAlignment="1">
      <alignment horizontal="center"/>
    </xf>
    <xf numFmtId="0" fontId="3" fillId="0" borderId="0" xfId="1" applyAlignment="1">
      <alignment horizontal="center"/>
    </xf>
    <xf numFmtId="0" fontId="3" fillId="0" borderId="0" xfId="1" applyAlignment="1">
      <alignment horizontal="left"/>
    </xf>
    <xf numFmtId="0" fontId="0" fillId="0" borderId="0" xfId="0" applyAlignment="1">
      <alignment horizontal="left"/>
    </xf>
    <xf numFmtId="2" fontId="0" fillId="0" borderId="0" xfId="4" applyNumberFormat="1" applyFont="1"/>
    <xf numFmtId="0" fontId="4" fillId="0" borderId="19" xfId="0" applyFont="1" applyBorder="1" applyAlignment="1">
      <alignment horizontal="left"/>
    </xf>
    <xf numFmtId="0" fontId="0" fillId="0" borderId="11" xfId="0" applyBorder="1"/>
    <xf numFmtId="9" fontId="1" fillId="0" borderId="6" xfId="4" applyFont="1" applyBorder="1"/>
    <xf numFmtId="0" fontId="18" fillId="5" borderId="5" xfId="0" applyFont="1" applyFill="1" applyBorder="1" applyAlignment="1">
      <alignment horizontal="left" wrapText="1"/>
    </xf>
    <xf numFmtId="0" fontId="18" fillId="5" borderId="10" xfId="0" applyFont="1" applyFill="1" applyBorder="1" applyAlignment="1">
      <alignment horizontal="left" wrapText="1"/>
    </xf>
    <xf numFmtId="9" fontId="21" fillId="0" borderId="6" xfId="4" applyFont="1" applyFill="1" applyBorder="1"/>
    <xf numFmtId="3" fontId="0" fillId="0" borderId="12" xfId="0" applyNumberFormat="1" applyBorder="1"/>
    <xf numFmtId="3" fontId="0" fillId="0" borderId="6" xfId="0" applyNumberFormat="1" applyBorder="1"/>
    <xf numFmtId="3" fontId="0" fillId="0" borderId="21" xfId="0" applyNumberFormat="1" applyBorder="1"/>
    <xf numFmtId="0" fontId="23" fillId="0" borderId="32" xfId="0" applyFont="1" applyBorder="1"/>
    <xf numFmtId="3" fontId="0" fillId="0" borderId="10" xfId="0" applyNumberFormat="1" applyBorder="1"/>
    <xf numFmtId="3" fontId="1" fillId="0" borderId="21" xfId="0" applyNumberFormat="1" applyFont="1" applyBorder="1"/>
    <xf numFmtId="0" fontId="0" fillId="0" borderId="31" xfId="0" applyBorder="1"/>
    <xf numFmtId="0" fontId="1" fillId="0" borderId="32" xfId="0" applyFont="1" applyBorder="1"/>
    <xf numFmtId="3" fontId="0" fillId="6" borderId="12" xfId="0" applyNumberFormat="1" applyFill="1" applyBorder="1"/>
    <xf numFmtId="3" fontId="0" fillId="6" borderId="6" xfId="0" applyNumberFormat="1" applyFill="1" applyBorder="1"/>
    <xf numFmtId="3" fontId="1" fillId="6" borderId="21" xfId="0" applyNumberFormat="1" applyFont="1" applyFill="1" applyBorder="1"/>
    <xf numFmtId="0" fontId="0" fillId="4" borderId="31" xfId="0" applyFill="1" applyBorder="1"/>
    <xf numFmtId="0" fontId="0" fillId="4" borderId="27" xfId="0" applyFill="1" applyBorder="1"/>
    <xf numFmtId="0" fontId="1" fillId="4" borderId="32" xfId="0" applyFont="1" applyFill="1" applyBorder="1"/>
    <xf numFmtId="166" fontId="0" fillId="6" borderId="6" xfId="3" applyNumberFormat="1" applyFont="1" applyFill="1" applyBorder="1"/>
    <xf numFmtId="166" fontId="0" fillId="6" borderId="10" xfId="3" applyNumberFormat="1" applyFont="1" applyFill="1" applyBorder="1"/>
    <xf numFmtId="166" fontId="0" fillId="6" borderId="33" xfId="3" applyNumberFormat="1" applyFont="1" applyFill="1" applyBorder="1"/>
    <xf numFmtId="166" fontId="0" fillId="6" borderId="12" xfId="3" applyNumberFormat="1" applyFont="1" applyFill="1" applyBorder="1"/>
    <xf numFmtId="3" fontId="1" fillId="0" borderId="10" xfId="0" applyNumberFormat="1" applyFont="1" applyBorder="1"/>
    <xf numFmtId="0" fontId="18" fillId="0" borderId="27" xfId="0" applyFont="1" applyBorder="1"/>
    <xf numFmtId="9" fontId="0" fillId="0" borderId="6" xfId="0" applyNumberFormat="1" applyBorder="1"/>
    <xf numFmtId="0" fontId="18" fillId="0" borderId="10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166" fontId="1" fillId="0" borderId="6" xfId="3" applyNumberFormat="1" applyFont="1" applyBorder="1"/>
    <xf numFmtId="0" fontId="18" fillId="0" borderId="17" xfId="0" applyFont="1" applyBorder="1" applyAlignment="1">
      <alignment wrapText="1"/>
    </xf>
    <xf numFmtId="169" fontId="0" fillId="0" borderId="0" xfId="0" applyNumberFormat="1"/>
    <xf numFmtId="168" fontId="0" fillId="0" borderId="8" xfId="4" applyNumberFormat="1" applyFont="1" applyBorder="1"/>
    <xf numFmtId="3" fontId="19" fillId="0" borderId="0" xfId="0" applyNumberFormat="1" applyFont="1" applyAlignment="1">
      <alignment vertical="center" wrapText="1"/>
    </xf>
    <xf numFmtId="9" fontId="0" fillId="0" borderId="0" xfId="4" applyFont="1" applyBorder="1"/>
    <xf numFmtId="0" fontId="1" fillId="0" borderId="10" xfId="0" applyFont="1" applyBorder="1" applyAlignment="1">
      <alignment wrapText="1"/>
    </xf>
    <xf numFmtId="0" fontId="19" fillId="0" borderId="33" xfId="0" applyFont="1" applyBorder="1" applyAlignment="1">
      <alignment wrapText="1"/>
    </xf>
    <xf numFmtId="0" fontId="1" fillId="0" borderId="41" xfId="0" applyFont="1" applyBorder="1" applyAlignment="1">
      <alignment horizontal="center" vertical="center"/>
    </xf>
    <xf numFmtId="0" fontId="19" fillId="0" borderId="41" xfId="0" applyFont="1" applyBorder="1" applyAlignment="1">
      <alignment vertical="center" wrapText="1"/>
    </xf>
    <xf numFmtId="174" fontId="0" fillId="0" borderId="0" xfId="0" applyNumberFormat="1"/>
    <xf numFmtId="0" fontId="3" fillId="0" borderId="0" xfId="1" applyFill="1" applyBorder="1" applyAlignment="1">
      <alignment horizontal="center"/>
    </xf>
    <xf numFmtId="2" fontId="0" fillId="0" borderId="22" xfId="4" applyNumberFormat="1" applyFont="1" applyBorder="1"/>
    <xf numFmtId="166" fontId="0" fillId="0" borderId="27" xfId="3" applyNumberFormat="1" applyFont="1" applyFill="1" applyBorder="1"/>
    <xf numFmtId="166" fontId="0" fillId="0" borderId="26" xfId="3" applyNumberFormat="1" applyFont="1" applyFill="1" applyBorder="1"/>
    <xf numFmtId="2" fontId="0" fillId="0" borderId="6" xfId="4" applyNumberFormat="1" applyFont="1" applyBorder="1"/>
    <xf numFmtId="2" fontId="0" fillId="0" borderId="26" xfId="4" applyNumberFormat="1" applyFont="1" applyBorder="1"/>
    <xf numFmtId="2" fontId="0" fillId="0" borderId="6" xfId="3" applyNumberFormat="1" applyFont="1" applyBorder="1"/>
    <xf numFmtId="2" fontId="0" fillId="0" borderId="26" xfId="3" applyNumberFormat="1" applyFont="1" applyBorder="1"/>
    <xf numFmtId="2" fontId="0" fillId="0" borderId="22" xfId="3" applyNumberFormat="1" applyFont="1" applyBorder="1"/>
    <xf numFmtId="175" fontId="0" fillId="0" borderId="0" xfId="3" applyNumberFormat="1" applyFont="1"/>
    <xf numFmtId="0" fontId="0" fillId="0" borderId="39" xfId="0" applyBorder="1"/>
    <xf numFmtId="0" fontId="30" fillId="0" borderId="39" xfId="1" applyFont="1" applyFill="1" applyBorder="1" applyAlignment="1"/>
    <xf numFmtId="0" fontId="13" fillId="0" borderId="0" xfId="0" applyFont="1"/>
    <xf numFmtId="166" fontId="0" fillId="0" borderId="0" xfId="3" applyNumberFormat="1" applyFont="1" applyAlignment="1">
      <alignment horizontal="right"/>
    </xf>
    <xf numFmtId="170" fontId="0" fillId="0" borderId="26" xfId="3" applyNumberFormat="1" applyFont="1" applyBorder="1"/>
    <xf numFmtId="0" fontId="13" fillId="0" borderId="0" xfId="0" applyFont="1" applyAlignment="1">
      <alignment vertical="center"/>
    </xf>
    <xf numFmtId="0" fontId="0" fillId="0" borderId="38" xfId="0" applyBorder="1"/>
    <xf numFmtId="0" fontId="1" fillId="0" borderId="0" xfId="0" applyFont="1" applyAlignment="1">
      <alignment horizontal="left" vertical="center"/>
    </xf>
    <xf numFmtId="0" fontId="29" fillId="8" borderId="53" xfId="0" applyFont="1" applyFill="1" applyBorder="1" applyAlignment="1">
      <alignment horizontal="center"/>
    </xf>
    <xf numFmtId="0" fontId="33" fillId="0" borderId="0" xfId="0" applyFont="1"/>
    <xf numFmtId="9" fontId="12" fillId="0" borderId="0" xfId="0" applyNumberFormat="1" applyFont="1" applyAlignment="1">
      <alignment vertical="center" wrapText="1"/>
    </xf>
    <xf numFmtId="2" fontId="0" fillId="0" borderId="60" xfId="0" applyNumberFormat="1" applyBorder="1"/>
    <xf numFmtId="0" fontId="1" fillId="0" borderId="5" xfId="0" applyFont="1" applyBorder="1"/>
    <xf numFmtId="166" fontId="0" fillId="0" borderId="12" xfId="3" applyNumberFormat="1" applyFont="1" applyFill="1" applyBorder="1"/>
    <xf numFmtId="166" fontId="0" fillId="0" borderId="61" xfId="3" applyNumberFormat="1" applyFont="1" applyBorder="1"/>
    <xf numFmtId="168" fontId="0" fillId="0" borderId="0" xfId="4" applyNumberFormat="1" applyFont="1" applyBorder="1"/>
    <xf numFmtId="166" fontId="0" fillId="0" borderId="60" xfId="3" applyNumberFormat="1" applyFont="1" applyFill="1" applyBorder="1"/>
    <xf numFmtId="0" fontId="1" fillId="0" borderId="7" xfId="0" applyFont="1" applyBorder="1" applyAlignment="1">
      <alignment horizontal="left"/>
    </xf>
    <xf numFmtId="2" fontId="0" fillId="0" borderId="12" xfId="0" applyNumberFormat="1" applyBorder="1"/>
    <xf numFmtId="2" fontId="0" fillId="0" borderId="61" xfId="0" applyNumberFormat="1" applyBorder="1"/>
    <xf numFmtId="3" fontId="19" fillId="0" borderId="0" xfId="0" applyNumberFormat="1" applyFont="1" applyAlignment="1">
      <alignment horizontal="right" vertical="center" wrapText="1"/>
    </xf>
    <xf numFmtId="3" fontId="19" fillId="0" borderId="12" xfId="0" applyNumberFormat="1" applyFont="1" applyBorder="1" applyAlignment="1">
      <alignment vertical="center" wrapText="1"/>
    </xf>
    <xf numFmtId="3" fontId="19" fillId="0" borderId="6" xfId="0" applyNumberFormat="1" applyFont="1" applyBorder="1" applyAlignment="1">
      <alignment vertical="center" wrapText="1"/>
    </xf>
    <xf numFmtId="3" fontId="19" fillId="0" borderId="21" xfId="0" applyNumberFormat="1" applyFont="1" applyBorder="1" applyAlignment="1">
      <alignment vertical="center" wrapText="1"/>
    </xf>
    <xf numFmtId="165" fontId="0" fillId="0" borderId="6" xfId="4" applyNumberFormat="1" applyFont="1" applyBorder="1"/>
    <xf numFmtId="166" fontId="0" fillId="0" borderId="0" xfId="4" applyNumberFormat="1" applyFont="1"/>
    <xf numFmtId="176" fontId="0" fillId="0" borderId="0" xfId="0" applyNumberFormat="1"/>
    <xf numFmtId="166" fontId="19" fillId="0" borderId="27" xfId="3" applyNumberFormat="1" applyFont="1" applyFill="1" applyBorder="1" applyAlignment="1">
      <alignment horizontal="right" wrapText="1"/>
    </xf>
    <xf numFmtId="0" fontId="0" fillId="0" borderId="10" xfId="0" applyBorder="1"/>
    <xf numFmtId="0" fontId="0" fillId="0" borderId="33" xfId="0" applyBorder="1"/>
    <xf numFmtId="0" fontId="0" fillId="0" borderId="41" xfId="0" applyBorder="1"/>
    <xf numFmtId="0" fontId="0" fillId="0" borderId="29" xfId="0" applyBorder="1"/>
    <xf numFmtId="0" fontId="0" fillId="0" borderId="3" xfId="0" applyBorder="1"/>
    <xf numFmtId="0" fontId="0" fillId="0" borderId="63" xfId="0" applyBorder="1"/>
    <xf numFmtId="0" fontId="0" fillId="0" borderId="42" xfId="0" applyBorder="1"/>
    <xf numFmtId="9" fontId="19" fillId="0" borderId="6" xfId="4" applyFont="1" applyFill="1" applyBorder="1" applyAlignment="1">
      <alignment horizontal="right" wrapText="1"/>
    </xf>
    <xf numFmtId="9" fontId="19" fillId="0" borderId="9" xfId="4" applyFont="1" applyFill="1" applyBorder="1" applyAlignment="1">
      <alignment wrapText="1"/>
    </xf>
    <xf numFmtId="9" fontId="19" fillId="0" borderId="10" xfId="4" applyFont="1" applyFill="1" applyBorder="1" applyAlignment="1">
      <alignment horizontal="right" wrapText="1"/>
    </xf>
    <xf numFmtId="9" fontId="19" fillId="0" borderId="33" xfId="4" applyFont="1" applyFill="1" applyBorder="1" applyAlignment="1">
      <alignment horizontal="right" wrapText="1"/>
    </xf>
    <xf numFmtId="9" fontId="19" fillId="0" borderId="2" xfId="4" applyFont="1" applyFill="1" applyBorder="1" applyAlignment="1">
      <alignment wrapText="1"/>
    </xf>
    <xf numFmtId="9" fontId="19" fillId="0" borderId="33" xfId="4" applyFont="1" applyFill="1" applyBorder="1" applyAlignment="1">
      <alignment wrapText="1"/>
    </xf>
    <xf numFmtId="9" fontId="19" fillId="0" borderId="12" xfId="4" applyFont="1" applyFill="1" applyBorder="1" applyAlignment="1">
      <alignment horizontal="right" wrapText="1"/>
    </xf>
    <xf numFmtId="9" fontId="19" fillId="0" borderId="21" xfId="4" applyFont="1" applyFill="1" applyBorder="1" applyAlignment="1">
      <alignment horizontal="right" wrapText="1"/>
    </xf>
    <xf numFmtId="9" fontId="19" fillId="0" borderId="11" xfId="4" applyFont="1" applyFill="1" applyBorder="1" applyAlignment="1">
      <alignment horizontal="right" wrapText="1"/>
    </xf>
    <xf numFmtId="9" fontId="19" fillId="0" borderId="29" xfId="4" applyFont="1" applyFill="1" applyBorder="1" applyAlignment="1">
      <alignment wrapText="1"/>
    </xf>
    <xf numFmtId="9" fontId="19" fillId="0" borderId="41" xfId="4" applyFont="1" applyFill="1" applyBorder="1" applyAlignment="1">
      <alignment horizontal="right" wrapText="1"/>
    </xf>
    <xf numFmtId="166" fontId="19" fillId="0" borderId="32" xfId="3" applyNumberFormat="1" applyFont="1" applyFill="1" applyBorder="1" applyAlignment="1">
      <alignment horizontal="right" wrapText="1"/>
    </xf>
    <xf numFmtId="3" fontId="19" fillId="0" borderId="31" xfId="0" applyNumberFormat="1" applyFont="1" applyBorder="1" applyAlignment="1">
      <alignment vertical="center" wrapText="1"/>
    </xf>
    <xf numFmtId="3" fontId="19" fillId="0" borderId="27" xfId="0" applyNumberFormat="1" applyFont="1" applyBorder="1" applyAlignment="1">
      <alignment vertical="center" wrapText="1"/>
    </xf>
    <xf numFmtId="3" fontId="19" fillId="0" borderId="32" xfId="0" applyNumberFormat="1" applyFont="1" applyBorder="1" applyAlignment="1">
      <alignment vertical="center" wrapText="1"/>
    </xf>
    <xf numFmtId="166" fontId="0" fillId="0" borderId="27" xfId="3" applyNumberFormat="1" applyFont="1" applyBorder="1"/>
    <xf numFmtId="166" fontId="19" fillId="0" borderId="27" xfId="3" applyNumberFormat="1" applyFont="1" applyBorder="1" applyAlignment="1">
      <alignment horizontal="right" wrapText="1"/>
    </xf>
    <xf numFmtId="166" fontId="0" fillId="0" borderId="3" xfId="3" applyNumberFormat="1" applyFont="1" applyBorder="1"/>
    <xf numFmtId="166" fontId="0" fillId="0" borderId="63" xfId="3" applyNumberFormat="1" applyFont="1" applyBorder="1"/>
    <xf numFmtId="166" fontId="0" fillId="0" borderId="31" xfId="3" applyNumberFormat="1" applyFont="1" applyBorder="1"/>
    <xf numFmtId="166" fontId="0" fillId="0" borderId="32" xfId="3" applyNumberFormat="1" applyFont="1" applyBorder="1"/>
    <xf numFmtId="166" fontId="19" fillId="0" borderId="3" xfId="3" applyNumberFormat="1" applyFont="1" applyFill="1" applyBorder="1" applyAlignment="1">
      <alignment horizontal="right" wrapText="1"/>
    </xf>
    <xf numFmtId="166" fontId="19" fillId="0" borderId="63" xfId="3" applyNumberFormat="1" applyFont="1" applyFill="1" applyBorder="1" applyAlignment="1">
      <alignment horizontal="right" wrapText="1"/>
    </xf>
    <xf numFmtId="166" fontId="19" fillId="0" borderId="31" xfId="3" applyNumberFormat="1" applyFont="1" applyFill="1" applyBorder="1" applyAlignment="1">
      <alignment horizontal="right" wrapText="1"/>
    </xf>
    <xf numFmtId="0" fontId="0" fillId="0" borderId="5" xfId="0" applyBorder="1" applyAlignment="1">
      <alignment horizontal="left"/>
    </xf>
    <xf numFmtId="166" fontId="0" fillId="0" borderId="21" xfId="3" applyNumberFormat="1" applyFont="1" applyFill="1" applyBorder="1"/>
    <xf numFmtId="166" fontId="0" fillId="0" borderId="10" xfId="3" applyNumberFormat="1" applyFont="1" applyFill="1" applyBorder="1"/>
    <xf numFmtId="166" fontId="0" fillId="0" borderId="33" xfId="3" applyNumberFormat="1" applyFont="1" applyFill="1" applyBorder="1"/>
    <xf numFmtId="1" fontId="19" fillId="0" borderId="6" xfId="3" applyNumberFormat="1" applyFont="1" applyFill="1" applyBorder="1" applyAlignment="1">
      <alignment wrapText="1"/>
    </xf>
    <xf numFmtId="1" fontId="19" fillId="0" borderId="6" xfId="3" applyNumberFormat="1" applyFont="1" applyFill="1" applyBorder="1" applyAlignment="1">
      <alignment vertical="center" wrapText="1"/>
    </xf>
    <xf numFmtId="1" fontId="19" fillId="0" borderId="33" xfId="3" applyNumberFormat="1" applyFont="1" applyFill="1" applyBorder="1" applyAlignment="1">
      <alignment vertical="center" wrapText="1"/>
    </xf>
    <xf numFmtId="1" fontId="0" fillId="0" borderId="6" xfId="3" applyNumberFormat="1" applyFont="1" applyFill="1" applyBorder="1"/>
    <xf numFmtId="1" fontId="19" fillId="0" borderId="6" xfId="3" applyNumberFormat="1" applyFont="1" applyFill="1" applyBorder="1" applyAlignment="1">
      <alignment horizontal="right" wrapText="1"/>
    </xf>
    <xf numFmtId="1" fontId="19" fillId="0" borderId="6" xfId="3" applyNumberFormat="1" applyFont="1" applyFill="1" applyBorder="1" applyAlignment="1">
      <alignment horizontal="right" vertical="center" wrapText="1"/>
    </xf>
    <xf numFmtId="1" fontId="19" fillId="0" borderId="12" xfId="3" applyNumberFormat="1" applyFont="1" applyFill="1" applyBorder="1" applyAlignment="1">
      <alignment horizontal="right" vertical="center" wrapText="1"/>
    </xf>
    <xf numFmtId="1" fontId="19" fillId="0" borderId="12" xfId="3" applyNumberFormat="1" applyFont="1" applyFill="1" applyBorder="1" applyAlignment="1">
      <alignment vertical="center" wrapText="1"/>
    </xf>
    <xf numFmtId="1" fontId="0" fillId="0" borderId="6" xfId="3" applyNumberFormat="1" applyFont="1" applyFill="1" applyBorder="1" applyAlignment="1">
      <alignment wrapText="1"/>
    </xf>
    <xf numFmtId="1" fontId="19" fillId="0" borderId="6" xfId="3" applyNumberFormat="1" applyFont="1" applyBorder="1" applyAlignment="1">
      <alignment wrapText="1"/>
    </xf>
    <xf numFmtId="0" fontId="18" fillId="0" borderId="3" xfId="0" applyFont="1" applyBorder="1" applyAlignment="1">
      <alignment wrapText="1"/>
    </xf>
    <xf numFmtId="0" fontId="18" fillId="0" borderId="22" xfId="0" applyFont="1" applyBorder="1" applyAlignment="1">
      <alignment horizontal="left" wrapText="1"/>
    </xf>
    <xf numFmtId="166" fontId="19" fillId="0" borderId="22" xfId="3" applyNumberFormat="1" applyFont="1" applyBorder="1"/>
    <xf numFmtId="166" fontId="19" fillId="0" borderId="6" xfId="3" applyNumberFormat="1" applyFont="1" applyBorder="1"/>
    <xf numFmtId="166" fontId="18" fillId="0" borderId="22" xfId="3" applyNumberFormat="1" applyFont="1" applyBorder="1"/>
    <xf numFmtId="166" fontId="18" fillId="0" borderId="6" xfId="3" applyNumberFormat="1" applyFont="1" applyBorder="1"/>
    <xf numFmtId="0" fontId="19" fillId="0" borderId="17" xfId="0" applyFont="1" applyBorder="1"/>
    <xf numFmtId="0" fontId="18" fillId="0" borderId="17" xfId="0" applyFont="1" applyBorder="1"/>
    <xf numFmtId="0" fontId="18" fillId="0" borderId="65" xfId="0" applyFont="1" applyBorder="1" applyAlignment="1">
      <alignment wrapText="1"/>
    </xf>
    <xf numFmtId="167" fontId="0" fillId="0" borderId="27" xfId="0" applyNumberFormat="1" applyBorder="1"/>
    <xf numFmtId="167" fontId="0" fillId="0" borderId="22" xfId="0" applyNumberFormat="1" applyBorder="1"/>
    <xf numFmtId="167" fontId="0" fillId="0" borderId="9" xfId="0" applyNumberFormat="1" applyBorder="1"/>
    <xf numFmtId="9" fontId="19" fillId="0" borderId="6" xfId="0" applyNumberFormat="1" applyFont="1" applyBorder="1"/>
    <xf numFmtId="0" fontId="18" fillId="0" borderId="10" xfId="0" applyFont="1" applyBorder="1"/>
    <xf numFmtId="9" fontId="26" fillId="0" borderId="12" xfId="0" applyNumberFormat="1" applyFont="1" applyBorder="1"/>
    <xf numFmtId="9" fontId="26" fillId="0" borderId="6" xfId="0" applyNumberFormat="1" applyFont="1" applyBorder="1"/>
    <xf numFmtId="2" fontId="0" fillId="0" borderId="6" xfId="0" applyNumberFormat="1" applyBorder="1" applyAlignment="1">
      <alignment horizontal="right"/>
    </xf>
    <xf numFmtId="166" fontId="1" fillId="0" borderId="6" xfId="3" applyNumberFormat="1" applyFont="1" applyFill="1" applyBorder="1"/>
    <xf numFmtId="166" fontId="7" fillId="0" borderId="6" xfId="3" applyNumberFormat="1" applyFont="1" applyFill="1" applyBorder="1"/>
    <xf numFmtId="166" fontId="7" fillId="0" borderId="26" xfId="3" applyNumberFormat="1" applyFont="1" applyFill="1" applyBorder="1"/>
    <xf numFmtId="165" fontId="0" fillId="0" borderId="0" xfId="4" applyNumberFormat="1" applyFont="1" applyFill="1"/>
    <xf numFmtId="9" fontId="0" fillId="0" borderId="6" xfId="4" applyFont="1" applyFill="1" applyBorder="1"/>
    <xf numFmtId="165" fontId="7" fillId="0" borderId="0" xfId="4" applyNumberFormat="1" applyFont="1" applyFill="1"/>
    <xf numFmtId="166" fontId="0" fillId="0" borderId="8" xfId="0" applyNumberFormat="1" applyBorder="1"/>
    <xf numFmtId="166" fontId="0" fillId="0" borderId="60" xfId="3" applyNumberFormat="1" applyFont="1" applyBorder="1"/>
    <xf numFmtId="0" fontId="1" fillId="0" borderId="66" xfId="0" applyFont="1" applyBorder="1"/>
    <xf numFmtId="166" fontId="0" fillId="0" borderId="62" xfId="3" applyNumberFormat="1" applyFont="1" applyBorder="1"/>
    <xf numFmtId="2" fontId="0" fillId="0" borderId="26" xfId="0" applyNumberFormat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30" xfId="0" applyNumberFormat="1" applyBorder="1" applyAlignment="1">
      <alignment horizontal="right"/>
    </xf>
    <xf numFmtId="2" fontId="0" fillId="0" borderId="27" xfId="0" applyNumberFormat="1" applyBorder="1"/>
    <xf numFmtId="0" fontId="3" fillId="0" borderId="55" xfId="1" applyFill="1" applyBorder="1" applyAlignment="1">
      <alignment horizontal="center"/>
    </xf>
    <xf numFmtId="0" fontId="3" fillId="0" borderId="11" xfId="1" applyFill="1" applyBorder="1" applyAlignment="1">
      <alignment horizontal="center"/>
    </xf>
    <xf numFmtId="0" fontId="3" fillId="0" borderId="12" xfId="1" applyFill="1" applyBorder="1" applyAlignment="1">
      <alignment horizontal="center"/>
    </xf>
    <xf numFmtId="0" fontId="3" fillId="0" borderId="10" xfId="1" applyFill="1" applyBorder="1" applyAlignment="1">
      <alignment horizontal="center"/>
    </xf>
    <xf numFmtId="9" fontId="0" fillId="0" borderId="12" xfId="4" applyFont="1" applyFill="1" applyBorder="1"/>
    <xf numFmtId="9" fontId="0" fillId="0" borderId="21" xfId="4" applyFont="1" applyFill="1" applyBorder="1"/>
    <xf numFmtId="0" fontId="3" fillId="0" borderId="5" xfId="1" applyFill="1" applyBorder="1" applyAlignment="1">
      <alignment horizontal="center"/>
    </xf>
    <xf numFmtId="166" fontId="0" fillId="0" borderId="32" xfId="3" applyNumberFormat="1" applyFont="1" applyFill="1" applyBorder="1" applyAlignment="1">
      <alignment horizontal="right" wrapText="1"/>
    </xf>
    <xf numFmtId="2" fontId="0" fillId="0" borderId="6" xfId="3" applyNumberFormat="1" applyFont="1" applyFill="1" applyBorder="1" applyAlignment="1">
      <alignment horizontal="right" vertical="center" wrapText="1"/>
    </xf>
    <xf numFmtId="1" fontId="19" fillId="0" borderId="10" xfId="3" applyNumberFormat="1" applyFont="1" applyBorder="1" applyAlignment="1">
      <alignment wrapText="1"/>
    </xf>
    <xf numFmtId="1" fontId="0" fillId="0" borderId="6" xfId="3" applyNumberFormat="1" applyFont="1" applyBorder="1"/>
    <xf numFmtId="1" fontId="0" fillId="0" borderId="12" xfId="3" applyNumberFormat="1" applyFont="1" applyBorder="1"/>
    <xf numFmtId="1" fontId="19" fillId="0" borderId="12" xfId="3" applyNumberFormat="1" applyFont="1" applyBorder="1" applyAlignment="1">
      <alignment vertical="center" wrapText="1"/>
    </xf>
    <xf numFmtId="0" fontId="36" fillId="0" borderId="0" xfId="0" applyFont="1"/>
    <xf numFmtId="0" fontId="0" fillId="0" borderId="0" xfId="0" applyAlignment="1">
      <alignment wrapText="1"/>
    </xf>
    <xf numFmtId="0" fontId="18" fillId="0" borderId="34" xfId="0" applyFont="1" applyBorder="1" applyAlignment="1">
      <alignment wrapText="1"/>
    </xf>
    <xf numFmtId="1" fontId="19" fillId="0" borderId="34" xfId="3" applyNumberFormat="1" applyFont="1" applyFill="1" applyBorder="1" applyAlignment="1">
      <alignment wrapText="1"/>
    </xf>
    <xf numFmtId="166" fontId="0" fillId="0" borderId="34" xfId="3" applyNumberFormat="1" applyFont="1" applyBorder="1"/>
    <xf numFmtId="166" fontId="0" fillId="0" borderId="67" xfId="3" applyNumberFormat="1" applyFont="1" applyBorder="1"/>
    <xf numFmtId="166" fontId="0" fillId="0" borderId="68" xfId="3" applyNumberFormat="1" applyFont="1" applyBorder="1"/>
    <xf numFmtId="1" fontId="19" fillId="0" borderId="69" xfId="3" applyNumberFormat="1" applyFont="1" applyFill="1" applyBorder="1" applyAlignment="1">
      <alignment vertical="center" wrapText="1"/>
    </xf>
    <xf numFmtId="1" fontId="19" fillId="0" borderId="70" xfId="3" applyNumberFormat="1" applyFont="1" applyFill="1" applyBorder="1" applyAlignment="1">
      <alignment vertical="center" wrapText="1"/>
    </xf>
    <xf numFmtId="1" fontId="19" fillId="0" borderId="34" xfId="3" applyNumberFormat="1" applyFont="1" applyFill="1" applyBorder="1" applyAlignment="1">
      <alignment vertical="center" wrapText="1"/>
    </xf>
    <xf numFmtId="166" fontId="0" fillId="0" borderId="69" xfId="3" applyNumberFormat="1" applyFont="1" applyBorder="1"/>
    <xf numFmtId="166" fontId="0" fillId="0" borderId="70" xfId="3" applyNumberFormat="1" applyFont="1" applyBorder="1"/>
    <xf numFmtId="1" fontId="19" fillId="0" borderId="67" xfId="3" applyNumberFormat="1" applyFont="1" applyFill="1" applyBorder="1" applyAlignment="1">
      <alignment vertical="center" wrapText="1"/>
    </xf>
    <xf numFmtId="1" fontId="19" fillId="0" borderId="68" xfId="3" applyNumberFormat="1" applyFont="1" applyFill="1" applyBorder="1" applyAlignment="1">
      <alignment vertical="center" wrapText="1"/>
    </xf>
    <xf numFmtId="170" fontId="0" fillId="0" borderId="0" xfId="3" applyNumberFormat="1" applyFont="1"/>
    <xf numFmtId="170" fontId="0" fillId="0" borderId="0" xfId="3" applyNumberFormat="1" applyFont="1" applyFill="1"/>
    <xf numFmtId="166" fontId="0" fillId="0" borderId="8" xfId="3" applyNumberFormat="1" applyFont="1" applyBorder="1"/>
    <xf numFmtId="3" fontId="19" fillId="0" borderId="6" xfId="0" applyNumberFormat="1" applyFont="1" applyBorder="1" applyAlignment="1">
      <alignment wrapText="1"/>
    </xf>
    <xf numFmtId="3" fontId="19" fillId="0" borderId="21" xfId="0" applyNumberFormat="1" applyFont="1" applyBorder="1" applyAlignment="1">
      <alignment wrapText="1"/>
    </xf>
    <xf numFmtId="3" fontId="19" fillId="0" borderId="22" xfId="0" applyNumberFormat="1" applyFont="1" applyBorder="1" applyAlignment="1">
      <alignment wrapText="1"/>
    </xf>
    <xf numFmtId="3" fontId="19" fillId="0" borderId="25" xfId="0" applyNumberFormat="1" applyFont="1" applyBorder="1" applyAlignment="1">
      <alignment wrapText="1"/>
    </xf>
    <xf numFmtId="3" fontId="19" fillId="0" borderId="9" xfId="0" applyNumberFormat="1" applyFont="1" applyBorder="1" applyAlignment="1">
      <alignment vertical="center" wrapText="1"/>
    </xf>
    <xf numFmtId="3" fontId="19" fillId="0" borderId="22" xfId="0" applyNumberFormat="1" applyFont="1" applyBorder="1" applyAlignment="1">
      <alignment vertical="center" wrapText="1"/>
    </xf>
    <xf numFmtId="3" fontId="19" fillId="0" borderId="25" xfId="0" applyNumberFormat="1" applyFont="1" applyBorder="1" applyAlignment="1">
      <alignment vertical="center" wrapText="1"/>
    </xf>
    <xf numFmtId="3" fontId="19" fillId="0" borderId="27" xfId="0" applyNumberFormat="1" applyFont="1" applyBorder="1" applyAlignment="1">
      <alignment wrapText="1"/>
    </xf>
    <xf numFmtId="3" fontId="19" fillId="0" borderId="4" xfId="0" applyNumberFormat="1" applyFont="1" applyBorder="1" applyAlignment="1">
      <alignment wrapText="1"/>
    </xf>
    <xf numFmtId="3" fontId="19" fillId="0" borderId="35" xfId="0" applyNumberFormat="1" applyFont="1" applyBorder="1" applyAlignment="1">
      <alignment wrapText="1"/>
    </xf>
    <xf numFmtId="3" fontId="19" fillId="0" borderId="1" xfId="0" applyNumberFormat="1" applyFont="1" applyBorder="1" applyAlignment="1">
      <alignment vertical="center" wrapText="1"/>
    </xf>
    <xf numFmtId="3" fontId="19" fillId="0" borderId="4" xfId="0" applyNumberFormat="1" applyFont="1" applyBorder="1" applyAlignment="1">
      <alignment vertical="center" wrapText="1"/>
    </xf>
    <xf numFmtId="3" fontId="19" fillId="0" borderId="35" xfId="0" applyNumberFormat="1" applyFont="1" applyBorder="1" applyAlignment="1">
      <alignment vertical="center" wrapText="1"/>
    </xf>
    <xf numFmtId="0" fontId="39" fillId="0" borderId="0" xfId="0" applyFont="1"/>
    <xf numFmtId="166" fontId="0" fillId="0" borderId="6" xfId="3" applyNumberFormat="1" applyFont="1" applyBorder="1" applyAlignment="1">
      <alignment wrapText="1"/>
    </xf>
    <xf numFmtId="1" fontId="19" fillId="0" borderId="10" xfId="3" applyNumberFormat="1" applyFont="1" applyFill="1" applyBorder="1" applyAlignment="1">
      <alignment vertical="center" wrapText="1"/>
    </xf>
    <xf numFmtId="1" fontId="0" fillId="0" borderId="34" xfId="3" applyNumberFormat="1" applyFont="1" applyBorder="1"/>
    <xf numFmtId="3" fontId="19" fillId="0" borderId="4" xfId="0" applyNumberFormat="1" applyFont="1" applyBorder="1" applyAlignment="1">
      <alignment horizontal="right" wrapText="1"/>
    </xf>
    <xf numFmtId="3" fontId="19" fillId="0" borderId="5" xfId="0" applyNumberFormat="1" applyFont="1" applyBorder="1" applyAlignment="1">
      <alignment horizontal="right" wrapText="1"/>
    </xf>
    <xf numFmtId="3" fontId="19" fillId="0" borderId="33" xfId="0" applyNumberFormat="1" applyFont="1" applyBorder="1" applyAlignment="1">
      <alignment horizontal="right" wrapText="1"/>
    </xf>
    <xf numFmtId="173" fontId="0" fillId="0" borderId="6" xfId="0" applyNumberFormat="1" applyBorder="1"/>
    <xf numFmtId="173" fontId="0" fillId="0" borderId="21" xfId="0" applyNumberFormat="1" applyBorder="1"/>
    <xf numFmtId="173" fontId="0" fillId="0" borderId="12" xfId="0" applyNumberFormat="1" applyBorder="1"/>
    <xf numFmtId="166" fontId="19" fillId="0" borderId="10" xfId="3" applyNumberFormat="1" applyFont="1" applyFill="1" applyBorder="1" applyAlignment="1">
      <alignment horizontal="right" wrapText="1"/>
    </xf>
    <xf numFmtId="173" fontId="0" fillId="0" borderId="33" xfId="0" applyNumberFormat="1" applyBorder="1"/>
    <xf numFmtId="173" fontId="0" fillId="0" borderId="10" xfId="0" applyNumberFormat="1" applyBorder="1"/>
    <xf numFmtId="43" fontId="0" fillId="0" borderId="6" xfId="0" applyNumberFormat="1" applyBorder="1"/>
    <xf numFmtId="166" fontId="19" fillId="0" borderId="22" xfId="0" applyNumberFormat="1" applyFont="1" applyBorder="1" applyAlignment="1">
      <alignment horizontal="right" wrapText="1"/>
    </xf>
    <xf numFmtId="166" fontId="19" fillId="0" borderId="64" xfId="0" applyNumberFormat="1" applyFont="1" applyBorder="1" applyAlignment="1">
      <alignment horizontal="right" wrapText="1"/>
    </xf>
    <xf numFmtId="166" fontId="19" fillId="0" borderId="7" xfId="0" applyNumberFormat="1" applyFont="1" applyBorder="1" applyAlignment="1">
      <alignment horizontal="right" wrapText="1"/>
    </xf>
    <xf numFmtId="166" fontId="19" fillId="0" borderId="71" xfId="0" applyNumberFormat="1" applyFont="1" applyBorder="1" applyAlignment="1">
      <alignment horizontal="right" wrapText="1"/>
    </xf>
    <xf numFmtId="2" fontId="19" fillId="0" borderId="6" xfId="0" applyNumberFormat="1" applyFont="1" applyBorder="1" applyAlignment="1">
      <alignment horizontal="right" wrapText="1"/>
    </xf>
    <xf numFmtId="2" fontId="19" fillId="0" borderId="33" xfId="0" applyNumberFormat="1" applyFont="1" applyBorder="1" applyAlignment="1">
      <alignment horizontal="right" wrapText="1"/>
    </xf>
    <xf numFmtId="0" fontId="19" fillId="0" borderId="22" xfId="0" applyFont="1" applyBorder="1" applyAlignment="1">
      <alignment horizontal="right" wrapText="1"/>
    </xf>
    <xf numFmtId="0" fontId="19" fillId="0" borderId="7" xfId="0" applyFont="1" applyBorder="1" applyAlignment="1">
      <alignment horizontal="right" wrapText="1"/>
    </xf>
    <xf numFmtId="3" fontId="19" fillId="0" borderId="64" xfId="0" applyNumberFormat="1" applyFont="1" applyBorder="1" applyAlignment="1">
      <alignment horizontal="right" vertical="center" wrapText="1"/>
    </xf>
    <xf numFmtId="43" fontId="0" fillId="0" borderId="33" xfId="0" applyNumberFormat="1" applyBorder="1" applyAlignment="1">
      <alignment horizontal="right" wrapText="1"/>
    </xf>
    <xf numFmtId="43" fontId="19" fillId="0" borderId="33" xfId="0" applyNumberFormat="1" applyFont="1" applyBorder="1" applyAlignment="1">
      <alignment horizontal="right" wrapText="1"/>
    </xf>
    <xf numFmtId="0" fontId="19" fillId="0" borderId="64" xfId="0" applyFont="1" applyBorder="1" applyAlignment="1">
      <alignment horizontal="right" wrapText="1"/>
    </xf>
    <xf numFmtId="0" fontId="19" fillId="0" borderId="33" xfId="0" applyFont="1" applyBorder="1" applyAlignment="1">
      <alignment horizontal="right" wrapText="1"/>
    </xf>
    <xf numFmtId="166" fontId="19" fillId="0" borderId="4" xfId="0" applyNumberFormat="1" applyFont="1" applyBorder="1" applyAlignment="1">
      <alignment horizontal="right" vertical="center" wrapText="1"/>
    </xf>
    <xf numFmtId="43" fontId="19" fillId="0" borderId="6" xfId="0" applyNumberFormat="1" applyFont="1" applyBorder="1" applyAlignment="1">
      <alignment horizontal="right" vertical="center" wrapText="1"/>
    </xf>
    <xf numFmtId="0" fontId="19" fillId="0" borderId="25" xfId="0" applyFont="1" applyBorder="1" applyAlignment="1">
      <alignment horizontal="right" wrapText="1"/>
    </xf>
    <xf numFmtId="0" fontId="19" fillId="0" borderId="9" xfId="0" applyFont="1" applyBorder="1" applyAlignment="1">
      <alignment horizontal="right" wrapText="1"/>
    </xf>
    <xf numFmtId="43" fontId="0" fillId="0" borderId="12" xfId="0" applyNumberFormat="1" applyBorder="1"/>
    <xf numFmtId="3" fontId="19" fillId="0" borderId="1" xfId="0" applyNumberFormat="1" applyFont="1" applyBorder="1" applyAlignment="1">
      <alignment horizontal="right" wrapText="1"/>
    </xf>
    <xf numFmtId="166" fontId="19" fillId="0" borderId="33" xfId="3" applyNumberFormat="1" applyFont="1" applyFill="1" applyBorder="1" applyAlignment="1">
      <alignment horizontal="right" wrapText="1"/>
    </xf>
    <xf numFmtId="43" fontId="0" fillId="0" borderId="33" xfId="0" applyNumberFormat="1" applyBorder="1"/>
    <xf numFmtId="2" fontId="0" fillId="0" borderId="0" xfId="4" applyNumberFormat="1" applyFont="1" applyBorder="1"/>
    <xf numFmtId="0" fontId="18" fillId="0" borderId="6" xfId="0" applyFont="1" applyBorder="1" applyAlignment="1">
      <alignment horizontal="right"/>
    </xf>
    <xf numFmtId="0" fontId="23" fillId="0" borderId="0" xfId="0" applyFont="1"/>
    <xf numFmtId="0" fontId="40" fillId="0" borderId="0" xfId="0" applyFont="1"/>
    <xf numFmtId="165" fontId="14" fillId="0" borderId="0" xfId="0" applyNumberFormat="1" applyFont="1"/>
    <xf numFmtId="10" fontId="0" fillId="0" borderId="0" xfId="4" applyNumberFormat="1" applyFont="1" applyBorder="1"/>
    <xf numFmtId="166" fontId="7" fillId="0" borderId="0" xfId="3" applyNumberFormat="1" applyFont="1" applyFill="1" applyBorder="1"/>
    <xf numFmtId="166" fontId="24" fillId="0" borderId="6" xfId="3" applyNumberFormat="1" applyFont="1" applyFill="1" applyBorder="1"/>
    <xf numFmtId="2" fontId="0" fillId="0" borderId="62" xfId="0" applyNumberFormat="1" applyBorder="1"/>
    <xf numFmtId="43" fontId="19" fillId="0" borderId="6" xfId="3" applyFont="1" applyFill="1" applyBorder="1" applyAlignment="1">
      <alignment horizontal="right" wrapText="1"/>
    </xf>
    <xf numFmtId="3" fontId="19" fillId="0" borderId="72" xfId="0" applyNumberFormat="1" applyFont="1" applyBorder="1" applyAlignment="1">
      <alignment horizontal="right" wrapText="1"/>
    </xf>
    <xf numFmtId="9" fontId="1" fillId="0" borderId="6" xfId="4" applyFont="1" applyFill="1" applyBorder="1"/>
    <xf numFmtId="0" fontId="0" fillId="0" borderId="1" xfId="0" applyBorder="1" applyAlignment="1">
      <alignment horizontal="left"/>
    </xf>
    <xf numFmtId="0" fontId="0" fillId="0" borderId="9" xfId="0" applyBorder="1" applyAlignment="1">
      <alignment horizontal="left"/>
    </xf>
    <xf numFmtId="0" fontId="19" fillId="0" borderId="12" xfId="0" applyFont="1" applyBorder="1" applyAlignment="1">
      <alignment wrapText="1"/>
    </xf>
    <xf numFmtId="0" fontId="1" fillId="0" borderId="21" xfId="0" applyFont="1" applyBorder="1" applyAlignment="1">
      <alignment horizontal="left"/>
    </xf>
    <xf numFmtId="9" fontId="0" fillId="0" borderId="12" xfId="4" applyFont="1" applyBorder="1" applyAlignment="1">
      <alignment horizontal="right"/>
    </xf>
    <xf numFmtId="9" fontId="0" fillId="0" borderId="6" xfId="4" applyFont="1" applyBorder="1" applyAlignment="1">
      <alignment horizontal="right"/>
    </xf>
    <xf numFmtId="9" fontId="0" fillId="0" borderId="21" xfId="4" applyFont="1" applyBorder="1" applyAlignment="1">
      <alignment horizontal="right"/>
    </xf>
    <xf numFmtId="9" fontId="0" fillId="0" borderId="10" xfId="4" applyFont="1" applyBorder="1" applyAlignment="1">
      <alignment horizontal="right"/>
    </xf>
    <xf numFmtId="9" fontId="0" fillId="0" borderId="33" xfId="4" applyFont="1" applyBorder="1" applyAlignment="1">
      <alignment horizontal="right"/>
    </xf>
    <xf numFmtId="0" fontId="3" fillId="0" borderId="12" xfId="1" applyBorder="1" applyAlignment="1">
      <alignment horizontal="center"/>
    </xf>
    <xf numFmtId="9" fontId="0" fillId="0" borderId="12" xfId="0" applyNumberFormat="1" applyBorder="1"/>
    <xf numFmtId="9" fontId="0" fillId="0" borderId="21" xfId="0" applyNumberFormat="1" applyBorder="1"/>
    <xf numFmtId="9" fontId="0" fillId="0" borderId="33" xfId="4" applyFont="1" applyFill="1" applyBorder="1"/>
    <xf numFmtId="10" fontId="0" fillId="0" borderId="6" xfId="4" applyNumberFormat="1" applyFont="1" applyBorder="1"/>
    <xf numFmtId="10" fontId="0" fillId="0" borderId="6" xfId="4" applyNumberFormat="1" applyFont="1" applyFill="1" applyBorder="1"/>
    <xf numFmtId="0" fontId="16" fillId="0" borderId="0" xfId="0" applyFont="1" applyAlignment="1">
      <alignment vertical="top"/>
    </xf>
    <xf numFmtId="166" fontId="0" fillId="0" borderId="68" xfId="3" applyNumberFormat="1" applyFont="1" applyFill="1" applyBorder="1"/>
    <xf numFmtId="166" fontId="19" fillId="0" borderId="72" xfId="3" applyNumberFormat="1" applyFont="1" applyFill="1" applyBorder="1" applyAlignment="1">
      <alignment horizontal="right" wrapText="1"/>
    </xf>
    <xf numFmtId="0" fontId="32" fillId="12" borderId="56" xfId="0" applyFont="1" applyFill="1" applyBorder="1" applyAlignment="1">
      <alignment horizontal="center" vertical="center"/>
    </xf>
    <xf numFmtId="0" fontId="32" fillId="12" borderId="44" xfId="0" applyFont="1" applyFill="1" applyBorder="1" applyAlignment="1">
      <alignment horizontal="center" vertical="center"/>
    </xf>
    <xf numFmtId="0" fontId="32" fillId="12" borderId="47" xfId="0" applyFont="1" applyFill="1" applyBorder="1" applyAlignment="1">
      <alignment horizontal="center" vertical="center"/>
    </xf>
    <xf numFmtId="0" fontId="32" fillId="12" borderId="18" xfId="0" applyFont="1" applyFill="1" applyBorder="1" applyAlignment="1">
      <alignment horizontal="center" vertical="center"/>
    </xf>
    <xf numFmtId="0" fontId="32" fillId="12" borderId="54" xfId="0" applyFont="1" applyFill="1" applyBorder="1" applyAlignment="1">
      <alignment horizontal="center" vertical="center"/>
    </xf>
    <xf numFmtId="0" fontId="32" fillId="12" borderId="37" xfId="0" applyFont="1" applyFill="1" applyBorder="1" applyAlignment="1">
      <alignment horizontal="center" vertical="center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left"/>
    </xf>
    <xf numFmtId="0" fontId="11" fillId="0" borderId="8" xfId="0" applyFont="1" applyBorder="1" applyAlignment="1">
      <alignment horizontal="left"/>
    </xf>
    <xf numFmtId="0" fontId="0" fillId="0" borderId="2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45" xfId="0" applyBorder="1" applyAlignment="1">
      <alignment horizontal="left"/>
    </xf>
    <xf numFmtId="0" fontId="0" fillId="0" borderId="43" xfId="0" applyBorder="1" applyAlignment="1">
      <alignment horizontal="left"/>
    </xf>
    <xf numFmtId="0" fontId="0" fillId="0" borderId="46" xfId="0" applyBorder="1" applyAlignment="1">
      <alignment horizontal="left"/>
    </xf>
    <xf numFmtId="0" fontId="0" fillId="0" borderId="19" xfId="0" applyBorder="1" applyAlignment="1">
      <alignment horizontal="left"/>
    </xf>
    <xf numFmtId="0" fontId="32" fillId="9" borderId="57" xfId="0" applyFont="1" applyFill="1" applyBorder="1" applyAlignment="1">
      <alignment horizontal="center" vertical="center"/>
    </xf>
    <xf numFmtId="0" fontId="32" fillId="9" borderId="48" xfId="0" applyFont="1" applyFill="1" applyBorder="1" applyAlignment="1">
      <alignment horizontal="center" vertical="center"/>
    </xf>
    <xf numFmtId="0" fontId="32" fillId="9" borderId="58" xfId="0" applyFont="1" applyFill="1" applyBorder="1" applyAlignment="1">
      <alignment horizontal="center" vertical="center"/>
    </xf>
    <xf numFmtId="0" fontId="32" fillId="9" borderId="49" xfId="0" applyFont="1" applyFill="1" applyBorder="1" applyAlignment="1">
      <alignment horizontal="center" vertical="center"/>
    </xf>
    <xf numFmtId="0" fontId="32" fillId="9" borderId="20" xfId="0" applyFont="1" applyFill="1" applyBorder="1" applyAlignment="1">
      <alignment horizontal="center" vertical="center"/>
    </xf>
    <xf numFmtId="0" fontId="32" fillId="9" borderId="36" xfId="0" applyFont="1" applyFill="1" applyBorder="1" applyAlignment="1">
      <alignment horizontal="center" vertical="center"/>
    </xf>
    <xf numFmtId="0" fontId="0" fillId="0" borderId="23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7" xfId="0" applyBorder="1" applyAlignment="1">
      <alignment horizontal="left"/>
    </xf>
    <xf numFmtId="0" fontId="32" fillId="9" borderId="0" xfId="0" applyFont="1" applyFill="1" applyAlignment="1">
      <alignment horizontal="center" vertical="center"/>
    </xf>
    <xf numFmtId="0" fontId="32" fillId="9" borderId="1" xfId="0" applyFont="1" applyFill="1" applyBorder="1" applyAlignment="1">
      <alignment horizontal="center" vertical="center"/>
    </xf>
    <xf numFmtId="0" fontId="32" fillId="11" borderId="47" xfId="0" applyFont="1" applyFill="1" applyBorder="1" applyAlignment="1">
      <alignment horizontal="center" vertical="center" wrapText="1"/>
    </xf>
    <xf numFmtId="0" fontId="32" fillId="11" borderId="18" xfId="0" applyFont="1" applyFill="1" applyBorder="1" applyAlignment="1">
      <alignment horizontal="center" vertical="center" wrapText="1"/>
    </xf>
    <xf numFmtId="0" fontId="32" fillId="11" borderId="54" xfId="0" applyFont="1" applyFill="1" applyBorder="1" applyAlignment="1">
      <alignment horizontal="center" vertical="center" wrapText="1"/>
    </xf>
    <xf numFmtId="0" fontId="32" fillId="11" borderId="37" xfId="0" applyFont="1" applyFill="1" applyBorder="1" applyAlignment="1">
      <alignment horizontal="center" vertical="center" wrapText="1"/>
    </xf>
    <xf numFmtId="0" fontId="32" fillId="10" borderId="56" xfId="0" applyFont="1" applyFill="1" applyBorder="1" applyAlignment="1">
      <alignment horizontal="center" vertical="center"/>
    </xf>
    <xf numFmtId="0" fontId="32" fillId="10" borderId="7" xfId="0" applyFont="1" applyFill="1" applyBorder="1" applyAlignment="1">
      <alignment horizontal="center" vertical="center"/>
    </xf>
    <xf numFmtId="0" fontId="32" fillId="10" borderId="47" xfId="0" applyFont="1" applyFill="1" applyBorder="1" applyAlignment="1">
      <alignment horizontal="center" vertical="center"/>
    </xf>
    <xf numFmtId="0" fontId="32" fillId="10" borderId="2" xfId="0" applyFont="1" applyFill="1" applyBorder="1" applyAlignment="1">
      <alignment horizontal="center" vertical="center"/>
    </xf>
    <xf numFmtId="0" fontId="29" fillId="8" borderId="0" xfId="0" applyFont="1" applyFill="1" applyAlignment="1">
      <alignment horizontal="center"/>
    </xf>
    <xf numFmtId="0" fontId="11" fillId="0" borderId="19" xfId="0" applyFont="1" applyBorder="1" applyAlignment="1">
      <alignment horizontal="left"/>
    </xf>
    <xf numFmtId="0" fontId="41" fillId="0" borderId="19" xfId="0" applyFont="1" applyBorder="1" applyAlignment="1">
      <alignment horizontal="left" vertical="center"/>
    </xf>
    <xf numFmtId="0" fontId="32" fillId="8" borderId="47" xfId="0" applyFont="1" applyFill="1" applyBorder="1" applyAlignment="1">
      <alignment horizontal="center" vertical="center"/>
    </xf>
    <xf numFmtId="0" fontId="32" fillId="8" borderId="0" xfId="0" applyFont="1" applyFill="1" applyAlignment="1">
      <alignment horizontal="center" vertical="center"/>
    </xf>
    <xf numFmtId="0" fontId="32" fillId="8" borderId="54" xfId="0" applyFont="1" applyFill="1" applyBorder="1" applyAlignment="1">
      <alignment horizontal="center" vertical="center"/>
    </xf>
    <xf numFmtId="0" fontId="32" fillId="8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34" fillId="7" borderId="39" xfId="1" applyFont="1" applyFill="1" applyBorder="1" applyAlignment="1">
      <alignment horizontal="center" vertical="center"/>
    </xf>
    <xf numFmtId="0" fontId="34" fillId="7" borderId="0" xfId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4" fillId="7" borderId="52" xfId="1" applyFont="1" applyFill="1" applyBorder="1" applyAlignment="1">
      <alignment horizontal="center" vertical="center"/>
    </xf>
    <xf numFmtId="0" fontId="34" fillId="7" borderId="59" xfId="1" applyFont="1" applyFill="1" applyBorder="1" applyAlignment="1">
      <alignment horizontal="center" vertical="center"/>
    </xf>
    <xf numFmtId="0" fontId="34" fillId="7" borderId="13" xfId="1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27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4" fillId="7" borderId="50" xfId="1" applyFont="1" applyFill="1" applyBorder="1" applyAlignment="1">
      <alignment horizontal="center" vertical="center"/>
    </xf>
    <xf numFmtId="0" fontId="34" fillId="7" borderId="51" xfId="1" applyFont="1" applyFill="1" applyBorder="1" applyAlignment="1">
      <alignment horizontal="center" vertical="center"/>
    </xf>
    <xf numFmtId="0" fontId="4" fillId="0" borderId="38" xfId="0" applyFont="1" applyBorder="1" applyAlignment="1">
      <alignment horizontal="left" vertical="center"/>
    </xf>
    <xf numFmtId="0" fontId="1" fillId="0" borderId="6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23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1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1" fillId="0" borderId="34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left" vertical="center" wrapText="1"/>
    </xf>
    <xf numFmtId="0" fontId="18" fillId="0" borderId="14" xfId="0" applyFont="1" applyBorder="1" applyAlignment="1">
      <alignment horizontal="left" vertical="center" wrapText="1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left" vertical="center"/>
    </xf>
    <xf numFmtId="0" fontId="18" fillId="0" borderId="6" xfId="0" applyFont="1" applyBorder="1"/>
    <xf numFmtId="0" fontId="18" fillId="0" borderId="6" xfId="0" applyFont="1" applyBorder="1" applyAlignment="1">
      <alignment horizontal="center" wrapText="1"/>
    </xf>
  </cellXfs>
  <cellStyles count="6">
    <cellStyle name="Comma" xfId="3" builtinId="3"/>
    <cellStyle name="Comma 2" xfId="5" xr:uid="{F18103A9-B22F-40D8-AE86-A16649D9149A}"/>
    <cellStyle name="Hyperlink" xfId="1" builtinId="8"/>
    <cellStyle name="Normal" xfId="0" builtinId="0"/>
    <cellStyle name="Normal 2 2 2 53" xfId="2" xr:uid="{8F7D8088-9E37-4F10-8A98-9A375499570F}"/>
    <cellStyle name="Percent" xfId="4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00"/>
      <color rgb="FFF15D22"/>
      <color rgb="FF00467F"/>
      <color rgb="FF00A0C2"/>
      <color rgb="FF929598"/>
      <color rgb="FFBEBFC1"/>
      <color rgb="FFF6731F"/>
      <color rgb="FFFFC266"/>
      <color rgb="FFFFC2CA"/>
      <color rgb="FFE1CC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EE801-B432-41B6-B145-DDB45E2A8F28}">
  <dimension ref="A1:U55"/>
  <sheetViews>
    <sheetView tabSelected="1" zoomScale="80" zoomScaleNormal="80" workbookViewId="0">
      <selection activeCell="H2" sqref="H2"/>
    </sheetView>
  </sheetViews>
  <sheetFormatPr defaultRowHeight="14.5" x14ac:dyDescent="0.35"/>
  <cols>
    <col min="1" max="1" width="15.453125" customWidth="1"/>
    <col min="2" max="2" width="17.54296875" customWidth="1"/>
    <col min="6" max="6" width="9.54296875" customWidth="1"/>
    <col min="7" max="7" width="47.7265625" customWidth="1"/>
    <col min="8" max="8" width="26.26953125" style="141" customWidth="1"/>
  </cols>
  <sheetData>
    <row r="1" spans="1:21" ht="19" customHeight="1" x14ac:dyDescent="0.45">
      <c r="A1" s="452" t="s">
        <v>0</v>
      </c>
      <c r="B1" s="452"/>
      <c r="C1" s="452"/>
      <c r="D1" s="452"/>
      <c r="E1" s="452"/>
      <c r="F1" s="452"/>
      <c r="G1" s="452"/>
      <c r="H1" s="206" t="s">
        <v>1</v>
      </c>
    </row>
    <row r="2" spans="1:21" x14ac:dyDescent="0.35">
      <c r="A2" s="410" t="s">
        <v>2</v>
      </c>
      <c r="B2" s="411"/>
      <c r="C2" s="429" t="s">
        <v>3</v>
      </c>
      <c r="D2" s="430"/>
      <c r="E2" s="430"/>
      <c r="F2" s="430"/>
      <c r="G2" s="431"/>
      <c r="H2" s="302">
        <v>1</v>
      </c>
    </row>
    <row r="3" spans="1:21" x14ac:dyDescent="0.35">
      <c r="A3" s="412"/>
      <c r="B3" s="413"/>
      <c r="C3" s="432" t="s">
        <v>4</v>
      </c>
      <c r="D3" s="417"/>
      <c r="E3" s="417"/>
      <c r="F3" s="417"/>
      <c r="G3" s="418"/>
      <c r="H3" s="303">
        <v>2</v>
      </c>
    </row>
    <row r="4" spans="1:21" x14ac:dyDescent="0.35">
      <c r="A4" s="412"/>
      <c r="B4" s="413"/>
      <c r="C4" s="432" t="s">
        <v>5</v>
      </c>
      <c r="D4" s="417"/>
      <c r="E4" s="417"/>
      <c r="F4" s="417"/>
      <c r="G4" s="418"/>
      <c r="H4" s="303">
        <v>3</v>
      </c>
    </row>
    <row r="5" spans="1:21" x14ac:dyDescent="0.35">
      <c r="A5" s="414"/>
      <c r="B5" s="415"/>
      <c r="C5" s="432" t="s">
        <v>6</v>
      </c>
      <c r="D5" s="417"/>
      <c r="E5" s="417"/>
      <c r="F5" s="417"/>
      <c r="G5" s="418"/>
      <c r="H5" s="304">
        <v>4</v>
      </c>
    </row>
    <row r="6" spans="1:21" x14ac:dyDescent="0.35">
      <c r="A6" s="433" t="s">
        <v>7</v>
      </c>
      <c r="B6" s="436" t="s">
        <v>8</v>
      </c>
      <c r="C6" s="439" t="s">
        <v>9</v>
      </c>
      <c r="D6" s="440"/>
      <c r="E6" s="440"/>
      <c r="F6" s="440"/>
      <c r="G6" s="441"/>
      <c r="H6" s="303">
        <v>5</v>
      </c>
    </row>
    <row r="7" spans="1:21" x14ac:dyDescent="0.35">
      <c r="A7" s="434"/>
      <c r="B7" s="437"/>
      <c r="C7" s="423" t="s">
        <v>10</v>
      </c>
      <c r="D7" s="424"/>
      <c r="E7" s="424"/>
      <c r="F7" s="424"/>
      <c r="G7" s="425"/>
      <c r="H7" s="303">
        <v>6</v>
      </c>
      <c r="R7" s="4"/>
      <c r="S7" s="4"/>
      <c r="T7" s="4"/>
      <c r="U7" s="4"/>
    </row>
    <row r="8" spans="1:21" x14ac:dyDescent="0.35">
      <c r="A8" s="434"/>
      <c r="B8" s="437"/>
      <c r="C8" s="423" t="s">
        <v>11</v>
      </c>
      <c r="D8" s="424"/>
      <c r="E8" s="424"/>
      <c r="F8" s="424"/>
      <c r="G8" s="425"/>
      <c r="H8" s="303">
        <v>6</v>
      </c>
      <c r="R8" s="4"/>
      <c r="S8" s="4"/>
      <c r="T8" s="4"/>
      <c r="U8" s="4"/>
    </row>
    <row r="9" spans="1:21" x14ac:dyDescent="0.35">
      <c r="A9" s="434"/>
      <c r="B9" s="438"/>
      <c r="C9" s="426" t="s">
        <v>12</v>
      </c>
      <c r="D9" s="427"/>
      <c r="E9" s="427"/>
      <c r="F9" s="427"/>
      <c r="G9" s="428"/>
      <c r="H9" s="304">
        <v>7</v>
      </c>
    </row>
    <row r="10" spans="1:21" x14ac:dyDescent="0.35">
      <c r="A10" s="434"/>
      <c r="B10" s="442" t="s">
        <v>13</v>
      </c>
      <c r="C10" s="420" t="s">
        <v>14</v>
      </c>
      <c r="D10" s="421"/>
      <c r="E10" s="421"/>
      <c r="F10" s="421"/>
      <c r="G10" s="422"/>
      <c r="H10" s="303">
        <v>8</v>
      </c>
    </row>
    <row r="11" spans="1:21" x14ac:dyDescent="0.35">
      <c r="A11" s="434"/>
      <c r="B11" s="442"/>
      <c r="C11" s="432" t="s">
        <v>15</v>
      </c>
      <c r="D11" s="417"/>
      <c r="E11" s="417"/>
      <c r="F11" s="417"/>
      <c r="G11" s="418"/>
      <c r="H11" s="303">
        <v>9</v>
      </c>
      <c r="R11" s="4"/>
      <c r="S11" s="4"/>
      <c r="T11" s="4"/>
      <c r="U11" s="4"/>
    </row>
    <row r="12" spans="1:21" x14ac:dyDescent="0.35">
      <c r="A12" s="434"/>
      <c r="B12" s="442"/>
      <c r="C12" s="423" t="s">
        <v>16</v>
      </c>
      <c r="D12" s="424"/>
      <c r="E12" s="424"/>
      <c r="F12" s="424"/>
      <c r="G12" s="425"/>
      <c r="H12" s="303">
        <v>9</v>
      </c>
      <c r="R12" s="4"/>
      <c r="S12" s="4"/>
      <c r="T12" s="4"/>
      <c r="U12" s="4"/>
    </row>
    <row r="13" spans="1:21" x14ac:dyDescent="0.35">
      <c r="A13" s="434"/>
      <c r="B13" s="443"/>
      <c r="C13" s="426" t="s">
        <v>17</v>
      </c>
      <c r="D13" s="427"/>
      <c r="E13" s="427"/>
      <c r="F13" s="427"/>
      <c r="G13" s="428"/>
      <c r="H13" s="303">
        <v>10</v>
      </c>
    </row>
    <row r="14" spans="1:21" x14ac:dyDescent="0.35">
      <c r="A14" s="434"/>
      <c r="B14" s="442" t="s">
        <v>18</v>
      </c>
      <c r="C14" s="420" t="s">
        <v>19</v>
      </c>
      <c r="D14" s="421"/>
      <c r="E14" s="421"/>
      <c r="F14" s="421"/>
      <c r="G14" s="422"/>
      <c r="H14" s="305">
        <v>11</v>
      </c>
    </row>
    <row r="15" spans="1:21" x14ac:dyDescent="0.35">
      <c r="A15" s="434"/>
      <c r="B15" s="442"/>
      <c r="C15" s="423" t="s">
        <v>20</v>
      </c>
      <c r="D15" s="424"/>
      <c r="E15" s="424"/>
      <c r="F15" s="424"/>
      <c r="G15" s="425"/>
      <c r="H15" s="303">
        <v>12</v>
      </c>
      <c r="R15" s="4"/>
      <c r="S15" s="4"/>
      <c r="T15" s="4"/>
      <c r="U15" s="4"/>
    </row>
    <row r="16" spans="1:21" x14ac:dyDescent="0.35">
      <c r="A16" s="434"/>
      <c r="B16" s="442"/>
      <c r="C16" s="423" t="s">
        <v>21</v>
      </c>
      <c r="D16" s="424"/>
      <c r="E16" s="424"/>
      <c r="F16" s="424"/>
      <c r="G16" s="425"/>
      <c r="H16" s="303">
        <v>12</v>
      </c>
      <c r="R16" s="4"/>
      <c r="S16" s="4"/>
      <c r="T16" s="4"/>
      <c r="U16" s="4"/>
    </row>
    <row r="17" spans="1:21" x14ac:dyDescent="0.35">
      <c r="A17" s="434"/>
      <c r="B17" s="443"/>
      <c r="C17" s="426" t="s">
        <v>22</v>
      </c>
      <c r="D17" s="427"/>
      <c r="E17" s="427"/>
      <c r="F17" s="427"/>
      <c r="G17" s="428"/>
      <c r="H17" s="303">
        <v>13</v>
      </c>
    </row>
    <row r="18" spans="1:21" x14ac:dyDescent="0.35">
      <c r="A18" s="434"/>
      <c r="B18" s="442" t="s">
        <v>23</v>
      </c>
      <c r="C18" s="420" t="s">
        <v>24</v>
      </c>
      <c r="D18" s="421"/>
      <c r="E18" s="421"/>
      <c r="F18" s="421"/>
      <c r="G18" s="422"/>
      <c r="H18" s="305">
        <v>14</v>
      </c>
    </row>
    <row r="19" spans="1:21" x14ac:dyDescent="0.35">
      <c r="A19" s="434"/>
      <c r="B19" s="442"/>
      <c r="C19" s="423" t="s">
        <v>25</v>
      </c>
      <c r="D19" s="424"/>
      <c r="E19" s="424"/>
      <c r="F19" s="424"/>
      <c r="G19" s="425"/>
      <c r="H19" s="303">
        <v>15</v>
      </c>
      <c r="R19" s="4"/>
      <c r="S19" s="4"/>
      <c r="T19" s="4"/>
      <c r="U19" s="4"/>
    </row>
    <row r="20" spans="1:21" x14ac:dyDescent="0.35">
      <c r="A20" s="434"/>
      <c r="B20" s="442"/>
      <c r="C20" s="423" t="s">
        <v>26</v>
      </c>
      <c r="D20" s="424"/>
      <c r="E20" s="424"/>
      <c r="F20" s="424"/>
      <c r="G20" s="425"/>
      <c r="H20" s="303">
        <v>15</v>
      </c>
      <c r="R20" s="4"/>
      <c r="S20" s="4"/>
      <c r="T20" s="4"/>
      <c r="U20" s="4"/>
    </row>
    <row r="21" spans="1:21" x14ac:dyDescent="0.35">
      <c r="A21" s="434"/>
      <c r="B21" s="443"/>
      <c r="C21" s="426" t="s">
        <v>27</v>
      </c>
      <c r="D21" s="427"/>
      <c r="E21" s="427"/>
      <c r="F21" s="427"/>
      <c r="G21" s="428"/>
      <c r="H21" s="303">
        <v>16</v>
      </c>
    </row>
    <row r="22" spans="1:21" x14ac:dyDescent="0.35">
      <c r="A22" s="434"/>
      <c r="B22" s="442" t="s">
        <v>28</v>
      </c>
      <c r="C22" s="420" t="s">
        <v>29</v>
      </c>
      <c r="D22" s="421"/>
      <c r="E22" s="421"/>
      <c r="F22" s="421"/>
      <c r="G22" s="422"/>
      <c r="H22" s="305">
        <v>17</v>
      </c>
    </row>
    <row r="23" spans="1:21" x14ac:dyDescent="0.35">
      <c r="A23" s="434"/>
      <c r="B23" s="442"/>
      <c r="C23" s="423" t="s">
        <v>30</v>
      </c>
      <c r="D23" s="424"/>
      <c r="E23" s="424"/>
      <c r="F23" s="424"/>
      <c r="G23" s="425"/>
      <c r="H23" s="303">
        <v>18</v>
      </c>
      <c r="R23" s="4"/>
      <c r="S23" s="4"/>
      <c r="T23" s="4"/>
      <c r="U23" s="4"/>
    </row>
    <row r="24" spans="1:21" x14ac:dyDescent="0.35">
      <c r="A24" s="434"/>
      <c r="B24" s="442"/>
      <c r="C24" s="423" t="s">
        <v>31</v>
      </c>
      <c r="D24" s="424"/>
      <c r="E24" s="424"/>
      <c r="F24" s="424"/>
      <c r="G24" s="425"/>
      <c r="H24" s="303">
        <v>18</v>
      </c>
      <c r="R24" s="4"/>
      <c r="S24" s="4"/>
      <c r="T24" s="4"/>
      <c r="U24" s="4"/>
    </row>
    <row r="25" spans="1:21" x14ac:dyDescent="0.35">
      <c r="A25" s="434"/>
      <c r="B25" s="443"/>
      <c r="C25" s="426" t="s">
        <v>32</v>
      </c>
      <c r="D25" s="427"/>
      <c r="E25" s="427"/>
      <c r="F25" s="427"/>
      <c r="G25" s="428"/>
      <c r="H25" s="303">
        <v>19</v>
      </c>
    </row>
    <row r="26" spans="1:21" x14ac:dyDescent="0.35">
      <c r="A26" s="434"/>
      <c r="B26" s="436" t="s">
        <v>33</v>
      </c>
      <c r="C26" s="420" t="s">
        <v>34</v>
      </c>
      <c r="D26" s="421"/>
      <c r="E26" s="421"/>
      <c r="F26" s="421"/>
      <c r="G26" s="422"/>
      <c r="H26" s="305">
        <v>20</v>
      </c>
    </row>
    <row r="27" spans="1:21" x14ac:dyDescent="0.35">
      <c r="A27" s="434"/>
      <c r="B27" s="437"/>
      <c r="C27" s="423" t="s">
        <v>35</v>
      </c>
      <c r="D27" s="424"/>
      <c r="E27" s="424"/>
      <c r="F27" s="424"/>
      <c r="G27" s="425"/>
      <c r="H27" s="303">
        <v>21</v>
      </c>
      <c r="R27" s="4"/>
      <c r="S27" s="4"/>
      <c r="T27" s="4"/>
      <c r="U27" s="4"/>
    </row>
    <row r="28" spans="1:21" x14ac:dyDescent="0.35">
      <c r="A28" s="434"/>
      <c r="B28" s="437"/>
      <c r="C28" s="454" t="s">
        <v>36</v>
      </c>
      <c r="D28" s="424"/>
      <c r="E28" s="424"/>
      <c r="F28" s="424"/>
      <c r="G28" s="425"/>
      <c r="H28" s="303">
        <v>21</v>
      </c>
      <c r="R28" s="4"/>
      <c r="S28" s="4"/>
      <c r="T28" s="4"/>
      <c r="U28" s="4"/>
    </row>
    <row r="29" spans="1:21" ht="14.15" customHeight="1" x14ac:dyDescent="0.35">
      <c r="A29" s="435"/>
      <c r="B29" s="437"/>
      <c r="C29" s="426" t="s">
        <v>37</v>
      </c>
      <c r="D29" s="427"/>
      <c r="E29" s="427"/>
      <c r="F29" s="427"/>
      <c r="G29" s="428"/>
      <c r="H29" s="304">
        <v>22</v>
      </c>
    </row>
    <row r="30" spans="1:21" ht="14.15" customHeight="1" x14ac:dyDescent="0.35">
      <c r="A30" s="448" t="s">
        <v>38</v>
      </c>
      <c r="B30" s="449"/>
      <c r="C30" s="417" t="s">
        <v>39</v>
      </c>
      <c r="D30" s="417"/>
      <c r="E30" s="417"/>
      <c r="F30" s="417"/>
      <c r="G30" s="417"/>
      <c r="H30" s="303">
        <v>23</v>
      </c>
    </row>
    <row r="31" spans="1:21" x14ac:dyDescent="0.35">
      <c r="A31" s="450"/>
      <c r="B31" s="451"/>
      <c r="C31" s="417" t="s">
        <v>40</v>
      </c>
      <c r="D31" s="417"/>
      <c r="E31" s="417"/>
      <c r="F31" s="417"/>
      <c r="G31" s="417"/>
      <c r="H31" s="303">
        <v>24</v>
      </c>
    </row>
    <row r="32" spans="1:21" x14ac:dyDescent="0.35">
      <c r="A32" s="450"/>
      <c r="B32" s="451"/>
      <c r="C32" s="417" t="s">
        <v>41</v>
      </c>
      <c r="D32" s="417"/>
      <c r="E32" s="417"/>
      <c r="F32" s="417"/>
      <c r="G32" s="418"/>
      <c r="H32" s="303">
        <v>25</v>
      </c>
    </row>
    <row r="33" spans="1:9" x14ac:dyDescent="0.35">
      <c r="A33" s="450"/>
      <c r="B33" s="451"/>
      <c r="C33" s="417" t="s">
        <v>42</v>
      </c>
      <c r="D33" s="417"/>
      <c r="E33" s="417"/>
      <c r="F33" s="417"/>
      <c r="G33" s="418"/>
      <c r="H33" s="303">
        <v>26</v>
      </c>
    </row>
    <row r="34" spans="1:9" x14ac:dyDescent="0.35">
      <c r="A34" s="450"/>
      <c r="B34" s="451"/>
      <c r="C34" s="417" t="s">
        <v>43</v>
      </c>
      <c r="D34" s="417"/>
      <c r="E34" s="417"/>
      <c r="F34" s="417"/>
      <c r="G34" s="418"/>
      <c r="H34" s="303">
        <v>27</v>
      </c>
    </row>
    <row r="35" spans="1:9" x14ac:dyDescent="0.35">
      <c r="A35" s="450"/>
      <c r="B35" s="451"/>
      <c r="C35" s="417" t="s">
        <v>44</v>
      </c>
      <c r="D35" s="417"/>
      <c r="E35" s="417"/>
      <c r="F35" s="417"/>
      <c r="G35" s="418"/>
      <c r="H35" s="303">
        <v>28</v>
      </c>
    </row>
    <row r="36" spans="1:9" x14ac:dyDescent="0.35">
      <c r="A36" s="450"/>
      <c r="B36" s="451"/>
      <c r="C36" s="417" t="s">
        <v>45</v>
      </c>
      <c r="D36" s="417"/>
      <c r="E36" s="417"/>
      <c r="F36" s="417"/>
      <c r="G36" s="418"/>
      <c r="H36" s="144">
        <v>29</v>
      </c>
      <c r="I36" s="106"/>
    </row>
    <row r="37" spans="1:9" x14ac:dyDescent="0.35">
      <c r="A37" s="450"/>
      <c r="B37" s="451"/>
      <c r="C37" s="392" t="s">
        <v>46</v>
      </c>
      <c r="D37" s="392"/>
      <c r="E37" s="392"/>
      <c r="F37" s="392"/>
      <c r="G37" s="393"/>
      <c r="H37" s="401">
        <v>30</v>
      </c>
    </row>
    <row r="38" spans="1:9" x14ac:dyDescent="0.35">
      <c r="A38" s="455" t="s">
        <v>47</v>
      </c>
      <c r="B38" s="456"/>
      <c r="C38" s="416" t="s">
        <v>48</v>
      </c>
      <c r="D38" s="417"/>
      <c r="E38" s="417"/>
      <c r="F38" s="417"/>
      <c r="G38" s="418"/>
      <c r="H38" s="305">
        <v>31</v>
      </c>
    </row>
    <row r="39" spans="1:9" x14ac:dyDescent="0.35">
      <c r="A39" s="455"/>
      <c r="B39" s="456"/>
      <c r="C39" s="416" t="s">
        <v>49</v>
      </c>
      <c r="D39" s="417"/>
      <c r="E39" s="417"/>
      <c r="F39" s="417"/>
      <c r="G39" s="418"/>
      <c r="H39" s="303">
        <v>31</v>
      </c>
    </row>
    <row r="40" spans="1:9" x14ac:dyDescent="0.35">
      <c r="A40" s="455"/>
      <c r="B40" s="456"/>
      <c r="C40" s="416" t="s">
        <v>50</v>
      </c>
      <c r="D40" s="417"/>
      <c r="E40" s="417"/>
      <c r="F40" s="417"/>
      <c r="G40" s="418"/>
      <c r="H40" s="303">
        <v>32</v>
      </c>
    </row>
    <row r="41" spans="1:9" x14ac:dyDescent="0.35">
      <c r="A41" s="455"/>
      <c r="B41" s="456"/>
      <c r="C41" s="416" t="s">
        <v>51</v>
      </c>
      <c r="D41" s="417"/>
      <c r="E41" s="417"/>
      <c r="F41" s="417"/>
      <c r="G41" s="418"/>
      <c r="H41" s="303">
        <v>32</v>
      </c>
    </row>
    <row r="42" spans="1:9" x14ac:dyDescent="0.35">
      <c r="A42" s="455"/>
      <c r="B42" s="456"/>
      <c r="C42" s="416" t="s">
        <v>52</v>
      </c>
      <c r="D42" s="417"/>
      <c r="E42" s="417"/>
      <c r="F42" s="417"/>
      <c r="G42" s="418"/>
      <c r="H42" s="303">
        <v>33</v>
      </c>
    </row>
    <row r="43" spans="1:9" x14ac:dyDescent="0.35">
      <c r="A43" s="455"/>
      <c r="B43" s="456"/>
      <c r="C43" s="416" t="s">
        <v>53</v>
      </c>
      <c r="D43" s="417"/>
      <c r="E43" s="417"/>
      <c r="F43" s="417"/>
      <c r="G43" s="418"/>
      <c r="H43" s="303">
        <v>34</v>
      </c>
    </row>
    <row r="44" spans="1:9" x14ac:dyDescent="0.35">
      <c r="A44" s="455"/>
      <c r="B44" s="456"/>
      <c r="C44" s="416" t="s">
        <v>54</v>
      </c>
      <c r="D44" s="417"/>
      <c r="E44" s="417"/>
      <c r="F44" s="417"/>
      <c r="G44" s="418"/>
      <c r="H44" s="303">
        <v>35</v>
      </c>
    </row>
    <row r="45" spans="1:9" x14ac:dyDescent="0.35">
      <c r="A45" s="455"/>
      <c r="B45" s="456"/>
      <c r="C45" s="416" t="s">
        <v>55</v>
      </c>
      <c r="D45" s="417"/>
      <c r="E45" s="417"/>
      <c r="F45" s="417"/>
      <c r="G45" s="418"/>
      <c r="H45" s="303">
        <v>36</v>
      </c>
    </row>
    <row r="46" spans="1:9" x14ac:dyDescent="0.35">
      <c r="A46" s="455"/>
      <c r="B46" s="456"/>
      <c r="C46" s="419" t="s">
        <v>56</v>
      </c>
      <c r="D46" s="417"/>
      <c r="E46" s="417"/>
      <c r="F46" s="417"/>
      <c r="G46" s="418"/>
      <c r="H46" s="303">
        <v>37</v>
      </c>
    </row>
    <row r="47" spans="1:9" x14ac:dyDescent="0.35">
      <c r="A47" s="455"/>
      <c r="B47" s="456"/>
      <c r="C47" s="453" t="s">
        <v>57</v>
      </c>
      <c r="D47" s="417"/>
      <c r="E47" s="417"/>
      <c r="F47" s="417"/>
      <c r="G47" s="418"/>
      <c r="H47" s="303">
        <v>37</v>
      </c>
    </row>
    <row r="48" spans="1:9" x14ac:dyDescent="0.35">
      <c r="A48" s="455"/>
      <c r="B48" s="456"/>
      <c r="C48" s="416" t="s">
        <v>58</v>
      </c>
      <c r="D48" s="417"/>
      <c r="E48" s="417"/>
      <c r="F48" s="417"/>
      <c r="G48" s="418"/>
      <c r="H48" s="303">
        <v>38</v>
      </c>
    </row>
    <row r="49" spans="1:8" x14ac:dyDescent="0.35">
      <c r="A49" s="457"/>
      <c r="B49" s="458"/>
      <c r="C49" s="426" t="s">
        <v>59</v>
      </c>
      <c r="D49" s="427"/>
      <c r="E49" s="427"/>
      <c r="F49" s="427"/>
      <c r="G49" s="428"/>
      <c r="H49" s="304">
        <v>39</v>
      </c>
    </row>
    <row r="50" spans="1:8" x14ac:dyDescent="0.35">
      <c r="A50" s="444" t="s">
        <v>60</v>
      </c>
      <c r="B50" s="445"/>
      <c r="C50" s="432" t="s">
        <v>61</v>
      </c>
      <c r="D50" s="417"/>
      <c r="E50" s="417"/>
      <c r="F50" s="417"/>
      <c r="G50" s="418"/>
      <c r="H50" s="303">
        <v>40</v>
      </c>
    </row>
    <row r="51" spans="1:8" x14ac:dyDescent="0.35">
      <c r="A51" s="446"/>
      <c r="B51" s="447"/>
      <c r="C51" s="426" t="s">
        <v>62</v>
      </c>
      <c r="D51" s="427"/>
      <c r="E51" s="427"/>
      <c r="F51" s="427"/>
      <c r="G51" s="428"/>
      <c r="H51" s="303">
        <v>41</v>
      </c>
    </row>
    <row r="52" spans="1:8" x14ac:dyDescent="0.35">
      <c r="A52" s="84"/>
      <c r="B52" s="84"/>
      <c r="C52" s="146"/>
      <c r="D52" s="146"/>
      <c r="E52" s="146"/>
      <c r="F52" s="146"/>
      <c r="G52" s="257"/>
      <c r="H52" s="308"/>
    </row>
    <row r="53" spans="1:8" x14ac:dyDescent="0.35">
      <c r="A53" s="205" t="s">
        <v>63</v>
      </c>
      <c r="B53" s="205"/>
      <c r="C53" s="205"/>
      <c r="D53" s="205"/>
      <c r="E53" s="205"/>
      <c r="F53" s="205"/>
      <c r="G53" s="205"/>
    </row>
    <row r="54" spans="1:8" x14ac:dyDescent="0.35">
      <c r="A54" s="84"/>
      <c r="B54" s="84"/>
      <c r="C54" s="146"/>
      <c r="D54" s="146"/>
      <c r="E54" s="146"/>
      <c r="F54" s="146"/>
      <c r="G54" s="146"/>
    </row>
    <row r="55" spans="1:8" x14ac:dyDescent="0.35">
      <c r="A55" s="84"/>
      <c r="B55" s="84"/>
      <c r="C55" s="146"/>
      <c r="D55" s="146"/>
      <c r="E55" s="146"/>
      <c r="F55" s="146"/>
      <c r="G55" s="146"/>
      <c r="H55" s="188"/>
    </row>
  </sheetData>
  <mergeCells count="61">
    <mergeCell ref="C22:G22"/>
    <mergeCell ref="C30:G30"/>
    <mergeCell ref="A1:G1"/>
    <mergeCell ref="C48:G48"/>
    <mergeCell ref="C47:G47"/>
    <mergeCell ref="B26:B29"/>
    <mergeCell ref="C26:G26"/>
    <mergeCell ref="C27:G27"/>
    <mergeCell ref="C28:G28"/>
    <mergeCell ref="C29:G29"/>
    <mergeCell ref="A38:B49"/>
    <mergeCell ref="B18:B21"/>
    <mergeCell ref="C18:G18"/>
    <mergeCell ref="C19:G19"/>
    <mergeCell ref="C20:G20"/>
    <mergeCell ref="C21:G21"/>
    <mergeCell ref="A50:B51"/>
    <mergeCell ref="C31:G31"/>
    <mergeCell ref="C32:G32"/>
    <mergeCell ref="C33:G33"/>
    <mergeCell ref="C34:G34"/>
    <mergeCell ref="C35:G35"/>
    <mergeCell ref="C36:G36"/>
    <mergeCell ref="C50:G50"/>
    <mergeCell ref="C51:G51"/>
    <mergeCell ref="C38:G38"/>
    <mergeCell ref="C40:G40"/>
    <mergeCell ref="C49:G49"/>
    <mergeCell ref="A30:B37"/>
    <mergeCell ref="C23:G23"/>
    <mergeCell ref="C24:G24"/>
    <mergeCell ref="C25:G25"/>
    <mergeCell ref="A6:A29"/>
    <mergeCell ref="B6:B9"/>
    <mergeCell ref="C6:G6"/>
    <mergeCell ref="C7:G7"/>
    <mergeCell ref="C8:G8"/>
    <mergeCell ref="C9:G9"/>
    <mergeCell ref="B10:B13"/>
    <mergeCell ref="C10:G10"/>
    <mergeCell ref="C11:G11"/>
    <mergeCell ref="C12:G12"/>
    <mergeCell ref="C13:G13"/>
    <mergeCell ref="B14:B17"/>
    <mergeCell ref="B22:B25"/>
    <mergeCell ref="A2:B5"/>
    <mergeCell ref="C45:G45"/>
    <mergeCell ref="C46:G46"/>
    <mergeCell ref="C39:G39"/>
    <mergeCell ref="C41:G41"/>
    <mergeCell ref="C42:G42"/>
    <mergeCell ref="C43:G43"/>
    <mergeCell ref="C44:G44"/>
    <mergeCell ref="C14:G14"/>
    <mergeCell ref="C15:G15"/>
    <mergeCell ref="C16:G16"/>
    <mergeCell ref="C17:G17"/>
    <mergeCell ref="C2:G2"/>
    <mergeCell ref="C3:G3"/>
    <mergeCell ref="C4:G4"/>
    <mergeCell ref="C5:G5"/>
  </mergeCells>
  <phoneticPr fontId="35" type="noConversion"/>
  <hyperlinks>
    <hyperlink ref="H2" location="'1'!A2" display="1" xr:uid="{57F69512-02CC-424B-B450-E8F366C43B96}"/>
    <hyperlink ref="H3" location="'2'!A2" display="2" xr:uid="{33530C40-EB41-4C52-BC7D-5FC586DB4A14}"/>
    <hyperlink ref="H4" location="'3'!A2" display="3" xr:uid="{00D5D354-16BC-4CB1-820F-3C702A2449F3}"/>
    <hyperlink ref="H5" location="'4'!A2" display="4" xr:uid="{7CC9DEF1-6A29-438E-B7A7-66728C12C11A}"/>
    <hyperlink ref="H6" location="'5'!A2" display="5" xr:uid="{3DCBEAD3-3F60-497A-99D0-CE45F6457407}"/>
    <hyperlink ref="H7" location="'6'!A2" display="6" xr:uid="{4E08422A-1084-42C1-8F3B-F52FC33F9093}"/>
    <hyperlink ref="H8" location="'6'!A2" display="6" xr:uid="{6164087E-6873-4DEF-BC91-4B27C397D683}"/>
    <hyperlink ref="H9" location="'7'!A2" display="7" xr:uid="{8F3E9E24-E66A-4DC0-9BCF-CEFABDB3B457}"/>
    <hyperlink ref="H10" location="'8'!A2" display="8" xr:uid="{1CE96D2E-D78E-4C29-BFD7-AB80E38247D5}"/>
    <hyperlink ref="H11" location="'9'!A2" display="9" xr:uid="{FCB14721-FA0D-4B68-91CE-109878CAA48E}"/>
    <hyperlink ref="H12" location="'9'!A2" display="9" xr:uid="{51619373-9397-49FF-BE2B-A65D2EA0F59C}"/>
    <hyperlink ref="H13" location="'10'!A2" display="10" xr:uid="{15B839F1-10AB-4558-B37F-21CAD95A329F}"/>
    <hyperlink ref="H14" location="'11'!A2" display="11" xr:uid="{4EBA0AC4-67B0-4BB2-9F50-504D7BA7FC45}"/>
    <hyperlink ref="H15" location="'12'!A2" display="12" xr:uid="{1C65BD59-9C98-45C7-8B9E-4E281850500A}"/>
    <hyperlink ref="H16" location="'12'!A2" display="12" xr:uid="{84CE2A54-2D2C-4969-9908-962460D33551}"/>
    <hyperlink ref="H17" location="'13'!A2" display="13" xr:uid="{C4C99AF5-3DF0-4938-A667-AAAAE9F4E61F}"/>
    <hyperlink ref="H18" location="'14'!A2" display="14" xr:uid="{82B413E5-866A-415B-936F-FB34483AF8FB}"/>
    <hyperlink ref="H19" location="'15'!A2" display="15" xr:uid="{7176E092-D3B9-47AC-A79F-01147E968AB0}"/>
    <hyperlink ref="H20" location="'15'!A2" display="15" xr:uid="{B3465D37-0BBF-462A-AD21-C906D67AC1E9}"/>
    <hyperlink ref="H21" location="'16'!A2" display="16" xr:uid="{68ECBBC7-AE82-4286-883C-D17A065596BD}"/>
    <hyperlink ref="H22" location="'17'!A2" display="17" xr:uid="{3307A505-B886-4B5A-A51E-8F8995D10FD1}"/>
    <hyperlink ref="H23" location="'18'!A2" display="18" xr:uid="{071CA08B-DDD3-46C3-9660-AFB18DDFA8FB}"/>
    <hyperlink ref="H24" location="'18'!A2" display="18" xr:uid="{3F77AE8B-D6B1-4DB8-8A8A-60B4CC14F3AE}"/>
    <hyperlink ref="H25" location="'19'!A2" display="19" xr:uid="{9728F197-358F-4D6C-8A50-51B346129AFF}"/>
    <hyperlink ref="H26" location="'20'!A2" display="20" xr:uid="{87EAF310-A837-4241-92D0-BD238393519D}"/>
    <hyperlink ref="H27" location="'21'!A2" display="21" xr:uid="{0EE79C37-770F-452D-AE0D-BB97971241BF}"/>
    <hyperlink ref="H28" location="'21'!A2" display="21" xr:uid="{F4D71050-1950-48EC-9D72-2080407A592A}"/>
    <hyperlink ref="H29" location="'22'!A2" display="22" xr:uid="{74AEAC33-8655-4B8E-B21A-309A2C8C447C}"/>
    <hyperlink ref="H30" location="'23'!A2" display="23" xr:uid="{F7AB540A-DFF1-4A93-A5B5-F97F8B3AC68B}"/>
    <hyperlink ref="H31" location="'24'!A2" display="24" xr:uid="{6B54DACC-7D05-4542-B61F-476C6D3C82C9}"/>
    <hyperlink ref="H32" location="'25'!A2" display="25" xr:uid="{20EED1FB-4D1C-46A4-B477-8574A82CE79B}"/>
    <hyperlink ref="H33" location="'26'!A2" display="26" xr:uid="{67DFCB3B-6CB2-42FD-B3D2-4B2ADD118988}"/>
    <hyperlink ref="H34" location="'27'!A2" display="27" xr:uid="{556C0FB0-19A9-4D72-BE20-438CC32A1ECF}"/>
    <hyperlink ref="H35" location="'28'!A2" display="28" xr:uid="{31926196-9308-42B7-8DF5-BC7E7D94157D}"/>
    <hyperlink ref="H38" location="'31'!A2" display="31" xr:uid="{9D00551E-AA2D-4165-821F-ECBD3DDAC92E}"/>
    <hyperlink ref="H41" location="'32'!A2" display="32" xr:uid="{F61789C0-DCDB-4D15-9739-4C6E7B17F07B}"/>
    <hyperlink ref="H42" location="'33'!A2" display="33" xr:uid="{3F73EEDA-7EB8-47F5-8980-A90A048F165D}"/>
    <hyperlink ref="H43" location="'34'!A2" display="34" xr:uid="{A06D6F1A-B4DE-4880-9308-84522A9937F2}"/>
    <hyperlink ref="H44" location="'35'!A2" display="35" xr:uid="{49325A28-C8D9-43BE-9D49-6431977B8D75}"/>
    <hyperlink ref="H45" location="'36'!A2" display="36" xr:uid="{4B37A439-CC88-4109-8D79-12FCBA6998AC}"/>
    <hyperlink ref="H46" location="'37'!A2" display="37" xr:uid="{7F01775E-7DC7-43C8-8E16-45B2BB476D01}"/>
    <hyperlink ref="H48" location="'38'!A2" display="38" xr:uid="{038FD738-B62F-492B-8037-5310BBFCBF7B}"/>
    <hyperlink ref="H49" location="'39'!A2" display="39" xr:uid="{10D84C13-DFFC-4BEA-ACCC-5DE4F14685E0}"/>
    <hyperlink ref="H50" location="'40'!A2" display="40" xr:uid="{B7280E39-2710-4A97-9766-FF9CEAF8CB8B}"/>
    <hyperlink ref="H51" location="'41'!A2" display="41" xr:uid="{F2EBE081-90E3-44D2-965C-53229D8F4747}"/>
    <hyperlink ref="H36" location="'29'!A2" display="29" xr:uid="{F4D630A7-5D52-4A4F-874B-BE4F3E3CE1ED}"/>
    <hyperlink ref="H39" location="'31'!A2" display="31" xr:uid="{59CE8684-A489-4E12-9BE8-16CFE118CE0A}"/>
    <hyperlink ref="H40" location="'32'!A2" display="32" xr:uid="{2D349C0B-5D1D-4D02-B2B6-FA394F483F17}"/>
    <hyperlink ref="H47" location="'37'!A2" display="37" xr:uid="{F2C6C41B-A0AE-4A64-8D58-39088A633827}"/>
    <hyperlink ref="H37" location="'30'!A2" display="30" xr:uid="{4ACA44E0-E5A4-4C1F-8D64-32F04D714572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63FA6-F9FB-4D4A-A6BA-2390F9FF6A0E}">
  <sheetPr>
    <tabColor rgb="FF00A0C2"/>
  </sheetPr>
  <dimension ref="A1:I14"/>
  <sheetViews>
    <sheetView workbookViewId="0">
      <selection activeCell="G1" activeCellId="1" sqref="A2 G1:H1"/>
    </sheetView>
  </sheetViews>
  <sheetFormatPr defaultRowHeight="14.5" x14ac:dyDescent="0.35"/>
  <cols>
    <col min="1" max="4" width="10.1796875" customWidth="1"/>
    <col min="5" max="5" width="10.26953125" customWidth="1"/>
    <col min="6" max="6" width="10.1796875" customWidth="1"/>
    <col min="7" max="7" width="8.7265625" customWidth="1"/>
  </cols>
  <sheetData>
    <row r="1" spans="1:9" ht="18.5" x14ac:dyDescent="0.35">
      <c r="A1" s="459" t="s">
        <v>14</v>
      </c>
      <c r="B1" s="459"/>
      <c r="C1" s="459"/>
      <c r="D1" s="459"/>
      <c r="E1" s="459"/>
      <c r="G1" s="469" t="s">
        <v>65</v>
      </c>
      <c r="H1" s="470"/>
    </row>
    <row r="4" spans="1:9" x14ac:dyDescent="0.35">
      <c r="B4" t="s">
        <v>87</v>
      </c>
      <c r="E4" s="329">
        <v>4.9734119999999997</v>
      </c>
      <c r="F4" t="s">
        <v>88</v>
      </c>
      <c r="H4" s="79"/>
    </row>
    <row r="5" spans="1:9" x14ac:dyDescent="0.35">
      <c r="E5" s="14"/>
    </row>
    <row r="6" spans="1:9" x14ac:dyDescent="0.35">
      <c r="B6" t="s">
        <v>89</v>
      </c>
      <c r="E6" s="82">
        <v>9.0873057310787791E-2</v>
      </c>
      <c r="G6" s="11"/>
    </row>
    <row r="7" spans="1:9" x14ac:dyDescent="0.35">
      <c r="B7" t="s">
        <v>90</v>
      </c>
      <c r="E7" s="201">
        <v>635589.37554851407</v>
      </c>
      <c r="G7" s="28"/>
    </row>
    <row r="8" spans="1:9" x14ac:dyDescent="0.35">
      <c r="B8" t="s">
        <v>91</v>
      </c>
      <c r="E8" s="11">
        <v>8.0007270778027495E-2</v>
      </c>
    </row>
    <row r="9" spans="1:9" x14ac:dyDescent="0.35">
      <c r="B9" t="s">
        <v>92</v>
      </c>
      <c r="E9" s="90">
        <v>966</v>
      </c>
      <c r="F9" t="s">
        <v>99</v>
      </c>
    </row>
    <row r="11" spans="1:9" x14ac:dyDescent="0.35">
      <c r="I11" s="3"/>
    </row>
    <row r="12" spans="1:9" x14ac:dyDescent="0.35">
      <c r="G12" s="145"/>
    </row>
    <row r="13" spans="1:9" x14ac:dyDescent="0.35">
      <c r="E13" s="14"/>
    </row>
    <row r="14" spans="1:9" x14ac:dyDescent="0.35">
      <c r="E14" s="14"/>
    </row>
  </sheetData>
  <mergeCells count="2">
    <mergeCell ref="A1:E1"/>
    <mergeCell ref="G1:H1"/>
  </mergeCells>
  <hyperlinks>
    <hyperlink ref="G1" location="INDEX!A1" display="Back to Index" xr:uid="{29949F9C-199F-4DE3-9D9C-C01FF1302937}"/>
    <hyperlink ref="G1:H1" location="INDEX!A1" display="Return to Index" xr:uid="{9311D0CA-507A-449B-B0B3-35F5ED29B740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2A0728-3F74-47D9-AD37-398AE5B60398}">
  <sheetPr>
    <tabColor rgb="FF00A0C2"/>
  </sheetPr>
  <dimension ref="A1:Q20"/>
  <sheetViews>
    <sheetView workbookViewId="0">
      <selection activeCell="A2" sqref="A2"/>
    </sheetView>
  </sheetViews>
  <sheetFormatPr defaultRowHeight="14.5" x14ac:dyDescent="0.35"/>
  <cols>
    <col min="1" max="1" width="8.7265625" customWidth="1"/>
    <col min="2" max="8" width="13.54296875" customWidth="1"/>
    <col min="9" max="10" width="8.7265625" customWidth="1"/>
    <col min="11" max="12" width="13.54296875" customWidth="1"/>
  </cols>
  <sheetData>
    <row r="1" spans="1:16" ht="18.5" x14ac:dyDescent="0.45">
      <c r="A1" s="475" t="s">
        <v>15</v>
      </c>
      <c r="B1" s="475"/>
      <c r="C1" s="475"/>
      <c r="D1" s="475"/>
      <c r="E1" s="475"/>
      <c r="F1" s="5"/>
      <c r="J1" s="176" t="s">
        <v>16</v>
      </c>
      <c r="K1" s="176"/>
      <c r="L1" s="176"/>
      <c r="M1" s="176"/>
      <c r="N1" s="146"/>
      <c r="O1" s="469" t="s">
        <v>65</v>
      </c>
      <c r="P1" s="470"/>
    </row>
    <row r="4" spans="1:16" x14ac:dyDescent="0.35">
      <c r="C4" s="472" t="s">
        <v>94</v>
      </c>
      <c r="D4" s="472"/>
      <c r="E4" s="472"/>
      <c r="F4" s="472"/>
      <c r="G4" s="473"/>
      <c r="H4" s="38"/>
    </row>
    <row r="5" spans="1:16" ht="14.5" customHeight="1" x14ac:dyDescent="0.35">
      <c r="B5" s="31" t="s">
        <v>66</v>
      </c>
      <c r="C5" s="31" t="s">
        <v>79</v>
      </c>
      <c r="D5" s="31" t="s">
        <v>81</v>
      </c>
      <c r="E5" s="31" t="s">
        <v>80</v>
      </c>
      <c r="F5" s="31" t="s">
        <v>82</v>
      </c>
      <c r="G5" s="36" t="s">
        <v>78</v>
      </c>
      <c r="H5" s="35" t="s">
        <v>95</v>
      </c>
      <c r="K5" s="31" t="s">
        <v>76</v>
      </c>
      <c r="L5" s="31" t="s">
        <v>77</v>
      </c>
    </row>
    <row r="6" spans="1:16" x14ac:dyDescent="0.35">
      <c r="B6" s="6">
        <v>2024</v>
      </c>
      <c r="C6" s="81">
        <v>2896473</v>
      </c>
      <c r="D6" s="81">
        <v>1735587</v>
      </c>
      <c r="E6" s="81">
        <v>154190</v>
      </c>
      <c r="F6" s="81">
        <v>149245</v>
      </c>
      <c r="G6" s="191">
        <v>37917</v>
      </c>
      <c r="H6" s="214">
        <v>4973412</v>
      </c>
      <c r="I6" s="25"/>
      <c r="K6" s="6" t="s">
        <v>78</v>
      </c>
      <c r="L6" s="292">
        <v>7.6239410690286669E-3</v>
      </c>
      <c r="N6" s="11"/>
    </row>
    <row r="7" spans="1:16" ht="14.5" customHeight="1" x14ac:dyDescent="0.35">
      <c r="B7" s="6">
        <v>2023</v>
      </c>
      <c r="C7" s="87">
        <v>2671777</v>
      </c>
      <c r="D7" s="87">
        <v>1740762</v>
      </c>
      <c r="E7" s="81">
        <v>155987</v>
      </c>
      <c r="F7" s="87">
        <v>146071</v>
      </c>
      <c r="G7" s="93">
        <v>37111</v>
      </c>
      <c r="H7" s="94">
        <v>4751708</v>
      </c>
      <c r="I7" s="25"/>
      <c r="K7" s="6" t="s">
        <v>79</v>
      </c>
      <c r="L7" s="292">
        <v>0.58239152517426673</v>
      </c>
      <c r="M7" s="25"/>
      <c r="N7" s="11"/>
    </row>
    <row r="8" spans="1:16" ht="14.5" customHeight="1" x14ac:dyDescent="0.35">
      <c r="B8" s="12">
        <v>2022</v>
      </c>
      <c r="C8" s="87">
        <v>2724168</v>
      </c>
      <c r="D8" s="87">
        <v>1688781</v>
      </c>
      <c r="E8" s="87">
        <v>167098</v>
      </c>
      <c r="F8" s="87">
        <v>148836</v>
      </c>
      <c r="G8" s="93">
        <v>33428</v>
      </c>
      <c r="H8" s="94">
        <v>4762311</v>
      </c>
      <c r="I8" s="25"/>
      <c r="K8" s="6" t="s">
        <v>80</v>
      </c>
      <c r="L8" s="292">
        <v>3.1002860812657386E-2</v>
      </c>
      <c r="M8" s="25"/>
      <c r="N8" s="11"/>
    </row>
    <row r="9" spans="1:16" ht="14.5" customHeight="1" x14ac:dyDescent="0.35">
      <c r="B9" s="12">
        <v>2021</v>
      </c>
      <c r="C9" s="87">
        <v>2323976</v>
      </c>
      <c r="D9" s="87">
        <v>1587149</v>
      </c>
      <c r="E9" s="87">
        <v>184449</v>
      </c>
      <c r="F9" s="87">
        <v>148043</v>
      </c>
      <c r="G9" s="93">
        <v>33016</v>
      </c>
      <c r="H9" s="94">
        <v>4276633</v>
      </c>
      <c r="I9" s="25"/>
      <c r="K9" s="6" t="s">
        <v>81</v>
      </c>
      <c r="L9" s="292">
        <v>0.34897309935312015</v>
      </c>
      <c r="M9" s="25"/>
      <c r="N9" s="11"/>
    </row>
    <row r="10" spans="1:16" ht="14.5" customHeight="1" x14ac:dyDescent="0.35">
      <c r="B10" s="12">
        <v>2020</v>
      </c>
      <c r="C10" s="87">
        <v>1922799</v>
      </c>
      <c r="D10" s="87">
        <v>1517498</v>
      </c>
      <c r="E10" s="87">
        <v>179367</v>
      </c>
      <c r="F10" s="87">
        <v>153920</v>
      </c>
      <c r="G10" s="93">
        <v>33211</v>
      </c>
      <c r="H10" s="94">
        <v>3806795</v>
      </c>
      <c r="I10" s="25"/>
      <c r="K10" s="6" t="s">
        <v>82</v>
      </c>
      <c r="L10" s="292">
        <v>3.0008573590927113E-2</v>
      </c>
      <c r="M10" s="25"/>
      <c r="N10" s="11"/>
    </row>
    <row r="11" spans="1:16" ht="14.5" customHeight="1" x14ac:dyDescent="0.35">
      <c r="B11" s="12">
        <v>2019</v>
      </c>
      <c r="C11" s="87">
        <v>2137485</v>
      </c>
      <c r="D11" s="87">
        <v>1820582</v>
      </c>
      <c r="E11" s="87">
        <v>198623</v>
      </c>
      <c r="F11" s="87">
        <v>142961</v>
      </c>
      <c r="G11" s="93">
        <v>29278</v>
      </c>
      <c r="H11" s="94">
        <v>4328929</v>
      </c>
      <c r="I11" s="25"/>
      <c r="M11" s="25"/>
    </row>
    <row r="12" spans="1:16" ht="14.5" customHeight="1" x14ac:dyDescent="0.35">
      <c r="B12" s="12">
        <v>2018</v>
      </c>
      <c r="C12" s="87">
        <v>2253936</v>
      </c>
      <c r="D12" s="87">
        <v>1792102</v>
      </c>
      <c r="E12" s="87">
        <v>198669</v>
      </c>
      <c r="F12" s="87">
        <v>126418</v>
      </c>
      <c r="G12" s="93">
        <v>28350</v>
      </c>
      <c r="H12" s="94">
        <v>4399475</v>
      </c>
      <c r="I12" s="25"/>
      <c r="M12" s="25"/>
    </row>
    <row r="13" spans="1:16" ht="14.5" customHeight="1" x14ac:dyDescent="0.35">
      <c r="B13" s="12">
        <v>2017</v>
      </c>
      <c r="C13" s="87">
        <v>1943407</v>
      </c>
      <c r="D13" s="81">
        <v>1810559</v>
      </c>
      <c r="E13" s="81">
        <v>197818</v>
      </c>
      <c r="F13" s="70">
        <v>126278</v>
      </c>
      <c r="G13" s="93">
        <v>28949</v>
      </c>
      <c r="H13" s="92">
        <v>4107011</v>
      </c>
      <c r="I13" s="25"/>
      <c r="M13" s="25"/>
    </row>
    <row r="14" spans="1:16" x14ac:dyDescent="0.35">
      <c r="B14" s="12">
        <v>2016</v>
      </c>
      <c r="C14" s="87">
        <v>2027022</v>
      </c>
      <c r="D14" s="81">
        <v>1779737</v>
      </c>
      <c r="E14" s="81">
        <v>157444</v>
      </c>
      <c r="F14" s="70">
        <v>121895</v>
      </c>
      <c r="G14" s="93">
        <v>28718</v>
      </c>
      <c r="H14" s="92">
        <v>4114816</v>
      </c>
      <c r="I14" s="25"/>
      <c r="M14" s="25"/>
    </row>
    <row r="15" spans="1:16" x14ac:dyDescent="0.35">
      <c r="B15" s="12">
        <v>2015</v>
      </c>
      <c r="C15" s="87">
        <v>2284501</v>
      </c>
      <c r="D15" s="81">
        <v>1742098</v>
      </c>
      <c r="E15" s="81">
        <v>165662</v>
      </c>
      <c r="F15" s="70">
        <v>125476</v>
      </c>
      <c r="G15" s="93">
        <v>28935</v>
      </c>
      <c r="H15" s="92">
        <v>4346672</v>
      </c>
      <c r="I15" s="25"/>
      <c r="M15" s="25"/>
    </row>
    <row r="17" spans="6:17" x14ac:dyDescent="0.35">
      <c r="F17" s="466" t="s">
        <v>96</v>
      </c>
      <c r="G17" s="466"/>
      <c r="H17" s="293">
        <v>4.665774917145582E-2</v>
      </c>
      <c r="L17" s="141"/>
    </row>
    <row r="20" spans="6:17" x14ac:dyDescent="0.35">
      <c r="Q20" s="3"/>
    </row>
  </sheetData>
  <mergeCells count="4">
    <mergeCell ref="C4:G4"/>
    <mergeCell ref="O1:P1"/>
    <mergeCell ref="A1:E1"/>
    <mergeCell ref="F17:G17"/>
  </mergeCells>
  <hyperlinks>
    <hyperlink ref="O1" location="INDEX!A1" display="Back to Index" xr:uid="{87D42CAA-6941-48D4-9581-D11803A550D9}"/>
    <hyperlink ref="O1:P1" location="INDEX!A1" display="Return to Index" xr:uid="{B92F568B-EDA2-42C6-BE0D-FE2720D8A8EB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DA4B8-6BE7-43F5-ABB7-DDCCB08D9901}">
  <sheetPr>
    <tabColor rgb="FF00A0C2"/>
  </sheetPr>
  <dimension ref="A1:L19"/>
  <sheetViews>
    <sheetView workbookViewId="0">
      <selection activeCell="A2" sqref="A2"/>
    </sheetView>
  </sheetViews>
  <sheetFormatPr defaultRowHeight="14.5" x14ac:dyDescent="0.35"/>
  <cols>
    <col min="1" max="1" width="8.7265625" customWidth="1"/>
    <col min="2" max="8" width="13.54296875" customWidth="1"/>
    <col min="12" max="12" width="20.54296875" bestFit="1" customWidth="1"/>
  </cols>
  <sheetData>
    <row r="1" spans="1:12" ht="18.5" x14ac:dyDescent="0.45">
      <c r="A1" s="474" t="s">
        <v>100</v>
      </c>
      <c r="B1" s="474"/>
      <c r="C1" s="474"/>
      <c r="D1" s="474"/>
      <c r="E1" s="474"/>
      <c r="F1" s="469" t="s">
        <v>65</v>
      </c>
      <c r="G1" s="470"/>
    </row>
    <row r="4" spans="1:12" x14ac:dyDescent="0.35">
      <c r="B4" s="3"/>
      <c r="C4" s="472" t="s">
        <v>98</v>
      </c>
      <c r="D4" s="472"/>
      <c r="E4" s="472"/>
      <c r="F4" s="472"/>
      <c r="G4" s="473"/>
      <c r="H4" s="3"/>
    </row>
    <row r="5" spans="1:12" ht="14.5" customHeight="1" x14ac:dyDescent="0.35">
      <c r="B5" s="34" t="s">
        <v>66</v>
      </c>
      <c r="C5" s="34" t="s">
        <v>79</v>
      </c>
      <c r="D5" s="34" t="s">
        <v>81</v>
      </c>
      <c r="E5" s="34" t="s">
        <v>80</v>
      </c>
      <c r="F5" s="34" t="s">
        <v>82</v>
      </c>
      <c r="G5" s="43" t="s">
        <v>78</v>
      </c>
      <c r="H5" s="42" t="s">
        <v>95</v>
      </c>
    </row>
    <row r="6" spans="1:12" ht="14.5" customHeight="1" x14ac:dyDescent="0.35">
      <c r="B6" s="6">
        <v>2024</v>
      </c>
      <c r="C6" s="83">
        <v>4.5571000000000002</v>
      </c>
      <c r="D6" s="83">
        <v>2.7307000000000001</v>
      </c>
      <c r="E6" s="83">
        <v>0.24260000000000001</v>
      </c>
      <c r="F6" s="83">
        <v>0.23480000000000001</v>
      </c>
      <c r="G6" s="78">
        <v>5.9700000000000003E-2</v>
      </c>
      <c r="H6" s="388">
        <v>7.8249000000000013</v>
      </c>
      <c r="I6" s="107"/>
    </row>
    <row r="7" spans="1:12" ht="14.5" customHeight="1" x14ac:dyDescent="0.35">
      <c r="B7" s="6">
        <v>2023</v>
      </c>
      <c r="C7" s="83">
        <v>4.2949999999999999</v>
      </c>
      <c r="D7" s="83">
        <v>2.7982999999999998</v>
      </c>
      <c r="E7" s="83">
        <v>0.25080000000000002</v>
      </c>
      <c r="F7" s="83">
        <v>0.23480000000000001</v>
      </c>
      <c r="G7" s="102">
        <v>5.9700000000000003E-2</v>
      </c>
      <c r="H7" s="98">
        <v>7.6384999999999996</v>
      </c>
      <c r="I7" s="179"/>
      <c r="J7" s="78"/>
      <c r="L7" s="224"/>
    </row>
    <row r="8" spans="1:12" ht="14.5" customHeight="1" x14ac:dyDescent="0.35">
      <c r="B8" s="41">
        <v>2022</v>
      </c>
      <c r="C8" s="83">
        <v>4.4645000000000001</v>
      </c>
      <c r="D8" s="83">
        <v>2.7675999999999998</v>
      </c>
      <c r="E8" s="83">
        <v>0.27379999999999999</v>
      </c>
      <c r="F8" s="83">
        <v>0.24390000000000001</v>
      </c>
      <c r="G8" s="102">
        <v>5.4800000000000001E-2</v>
      </c>
      <c r="H8" s="98">
        <v>7.8045999999999998</v>
      </c>
      <c r="I8" s="78"/>
      <c r="J8" s="78"/>
      <c r="L8" s="224"/>
    </row>
    <row r="9" spans="1:12" ht="14.5" customHeight="1" x14ac:dyDescent="0.35">
      <c r="B9" s="41">
        <v>2021</v>
      </c>
      <c r="C9" s="83">
        <v>3.8950999999999998</v>
      </c>
      <c r="D9" s="83">
        <v>2.6602000000000001</v>
      </c>
      <c r="E9" s="83">
        <v>0.30909999999999999</v>
      </c>
      <c r="F9" s="83">
        <v>0.24809999999999999</v>
      </c>
      <c r="G9" s="102">
        <v>5.5300000000000002E-2</v>
      </c>
      <c r="H9" s="98">
        <v>7.1679000000000004</v>
      </c>
      <c r="I9" s="78"/>
      <c r="J9" s="78"/>
      <c r="L9" s="224"/>
    </row>
    <row r="10" spans="1:12" ht="14.5" customHeight="1" x14ac:dyDescent="0.35">
      <c r="B10" s="41">
        <v>2020</v>
      </c>
      <c r="C10" s="83">
        <v>3.2757000000000001</v>
      </c>
      <c r="D10" s="83">
        <v>2.5851999999999999</v>
      </c>
      <c r="E10" s="83">
        <v>0.30559999999999998</v>
      </c>
      <c r="F10" s="83">
        <v>0.26219999999999999</v>
      </c>
      <c r="G10" s="102">
        <v>5.6599999999999998E-2</v>
      </c>
      <c r="H10" s="98">
        <v>6.4851999999999999</v>
      </c>
      <c r="I10" s="78"/>
      <c r="J10" s="78"/>
      <c r="L10" s="224"/>
    </row>
    <row r="11" spans="1:12" ht="14.5" customHeight="1" x14ac:dyDescent="0.35">
      <c r="B11" s="41">
        <v>2019</v>
      </c>
      <c r="C11" s="83">
        <v>3.7021999999999999</v>
      </c>
      <c r="D11" s="83">
        <v>3.1533000000000002</v>
      </c>
      <c r="E11" s="83">
        <v>0.34399999999999997</v>
      </c>
      <c r="F11" s="83">
        <v>0.24759999999999999</v>
      </c>
      <c r="G11" s="102">
        <v>5.0700000000000002E-2</v>
      </c>
      <c r="H11" s="98">
        <v>7.4978999999999996</v>
      </c>
      <c r="I11" s="78"/>
      <c r="J11" s="78"/>
      <c r="L11" s="224"/>
    </row>
    <row r="12" spans="1:12" ht="14.5" customHeight="1" x14ac:dyDescent="0.35">
      <c r="B12" s="41">
        <v>2018</v>
      </c>
      <c r="C12" s="83">
        <v>3.9702000000000002</v>
      </c>
      <c r="D12" s="83">
        <v>3.1566999999999998</v>
      </c>
      <c r="E12" s="83">
        <v>0.34989999999999999</v>
      </c>
      <c r="F12" s="83">
        <v>0.22270000000000001</v>
      </c>
      <c r="G12" s="102">
        <v>4.99E-2</v>
      </c>
      <c r="H12" s="98">
        <v>7.7493999999999996</v>
      </c>
      <c r="I12" s="78"/>
      <c r="J12" s="78"/>
      <c r="L12" s="224"/>
    </row>
    <row r="13" spans="1:12" ht="14.5" customHeight="1" x14ac:dyDescent="0.35">
      <c r="B13" s="12">
        <v>2017</v>
      </c>
      <c r="C13" s="83">
        <v>3.4823</v>
      </c>
      <c r="D13" s="83">
        <v>3.2443</v>
      </c>
      <c r="E13" s="83">
        <v>0.35449999999999998</v>
      </c>
      <c r="F13" s="83">
        <v>0.2263</v>
      </c>
      <c r="G13" s="102">
        <v>5.1900000000000002E-2</v>
      </c>
      <c r="H13" s="98">
        <v>7.3592000000000004</v>
      </c>
      <c r="I13" s="78"/>
      <c r="J13" s="78"/>
      <c r="L13" s="224"/>
    </row>
    <row r="14" spans="1:12" x14ac:dyDescent="0.35">
      <c r="B14" s="12">
        <v>2016</v>
      </c>
      <c r="C14" s="83">
        <v>3.6960000000000002</v>
      </c>
      <c r="D14" s="83">
        <v>3.2450999999999999</v>
      </c>
      <c r="E14" s="83">
        <v>0.28710000000000002</v>
      </c>
      <c r="F14" s="83">
        <v>0.2223</v>
      </c>
      <c r="G14" s="102">
        <v>5.2400000000000002E-2</v>
      </c>
      <c r="H14" s="98">
        <v>7.5027999999999997</v>
      </c>
      <c r="I14" s="78"/>
      <c r="J14" s="78"/>
      <c r="L14" s="224"/>
    </row>
    <row r="15" spans="1:12" x14ac:dyDescent="0.35">
      <c r="B15" s="12">
        <v>2015</v>
      </c>
      <c r="C15" s="192">
        <v>4.2378</v>
      </c>
      <c r="D15" s="192">
        <v>3.2315999999999998</v>
      </c>
      <c r="E15" s="192">
        <v>0.30730000000000002</v>
      </c>
      <c r="F15" s="192">
        <v>0.23280000000000001</v>
      </c>
      <c r="G15" s="193">
        <v>5.3699999999999998E-2</v>
      </c>
      <c r="H15" s="189">
        <v>8.0631000000000004</v>
      </c>
      <c r="I15" s="78"/>
      <c r="J15" s="78"/>
      <c r="L15" s="224"/>
    </row>
    <row r="16" spans="1:12" x14ac:dyDescent="0.35">
      <c r="G16" s="210"/>
      <c r="J16" s="99"/>
    </row>
    <row r="17" spans="6:9" x14ac:dyDescent="0.35">
      <c r="F17" s="466" t="s">
        <v>96</v>
      </c>
      <c r="G17" s="466"/>
      <c r="H17" s="291">
        <v>2.440269686456787E-2</v>
      </c>
    </row>
    <row r="19" spans="6:9" x14ac:dyDescent="0.35">
      <c r="I19" s="145"/>
    </row>
  </sheetData>
  <mergeCells count="4">
    <mergeCell ref="C4:G4"/>
    <mergeCell ref="A1:E1"/>
    <mergeCell ref="F1:G1"/>
    <mergeCell ref="F17:G17"/>
  </mergeCells>
  <hyperlinks>
    <hyperlink ref="F1" location="INDEX!A1" display="Back to Index" xr:uid="{FE743395-1E3E-45A2-9205-112F4F374243}"/>
    <hyperlink ref="F1:G1" location="INDEX!A1" display="Return to Index" xr:uid="{1DF5B44F-75C7-4010-9DBE-085ACEB6829E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8F798-4F79-4E2A-939E-34AE1AA7F450}">
  <sheetPr>
    <tabColor rgb="FF00A0C2"/>
  </sheetPr>
  <dimension ref="A1:I14"/>
  <sheetViews>
    <sheetView workbookViewId="0">
      <selection activeCell="G1" activeCellId="1" sqref="A2 G1:H1"/>
    </sheetView>
  </sheetViews>
  <sheetFormatPr defaultRowHeight="14.5" x14ac:dyDescent="0.35"/>
  <cols>
    <col min="1" max="4" width="10.1796875" customWidth="1"/>
    <col min="5" max="5" width="10.26953125" customWidth="1"/>
    <col min="6" max="6" width="10.1796875" customWidth="1"/>
  </cols>
  <sheetData>
    <row r="1" spans="1:9" ht="18.5" x14ac:dyDescent="0.35">
      <c r="A1" s="462" t="s">
        <v>19</v>
      </c>
      <c r="B1" s="462"/>
      <c r="C1" s="462"/>
      <c r="D1" s="462"/>
      <c r="E1" s="462"/>
      <c r="F1" s="462"/>
      <c r="G1" s="469" t="s">
        <v>65</v>
      </c>
      <c r="H1" s="470"/>
    </row>
    <row r="4" spans="1:9" x14ac:dyDescent="0.35">
      <c r="B4" t="s">
        <v>87</v>
      </c>
      <c r="E4" s="330">
        <v>9.4902689999999996</v>
      </c>
      <c r="F4" t="s">
        <v>88</v>
      </c>
      <c r="H4" s="79"/>
      <c r="I4" s="78"/>
    </row>
    <row r="5" spans="1:9" x14ac:dyDescent="0.35">
      <c r="E5" s="14"/>
    </row>
    <row r="6" spans="1:9" x14ac:dyDescent="0.35">
      <c r="B6" t="s">
        <v>89</v>
      </c>
      <c r="E6" s="82">
        <v>0.17340404509656404</v>
      </c>
      <c r="H6" s="11"/>
    </row>
    <row r="7" spans="1:9" x14ac:dyDescent="0.35">
      <c r="B7" t="s">
        <v>90</v>
      </c>
      <c r="E7" s="89">
        <v>612677.80396553024</v>
      </c>
      <c r="G7" s="89"/>
    </row>
    <row r="8" spans="1:9" x14ac:dyDescent="0.35">
      <c r="B8" t="s">
        <v>91</v>
      </c>
      <c r="E8" s="11">
        <v>7.7123188094914696E-2</v>
      </c>
      <c r="G8" s="11"/>
    </row>
    <row r="9" spans="1:9" x14ac:dyDescent="0.35">
      <c r="B9" t="s">
        <v>92</v>
      </c>
      <c r="E9" s="28">
        <v>1118</v>
      </c>
      <c r="F9" t="s">
        <v>99</v>
      </c>
    </row>
    <row r="12" spans="1:9" x14ac:dyDescent="0.35">
      <c r="G12" s="145"/>
    </row>
    <row r="13" spans="1:9" x14ac:dyDescent="0.35">
      <c r="E13" s="14"/>
    </row>
    <row r="14" spans="1:9" x14ac:dyDescent="0.35">
      <c r="E14" s="14"/>
    </row>
  </sheetData>
  <mergeCells count="2">
    <mergeCell ref="A1:F1"/>
    <mergeCell ref="G1:H1"/>
  </mergeCells>
  <hyperlinks>
    <hyperlink ref="G1" location="INDEX!A1" display="Back to Index" xr:uid="{D88C49BC-3D86-4CF9-89DE-F7306DE0F888}"/>
    <hyperlink ref="G1:H1" location="INDEX!A1" display="Return to Index" xr:uid="{D66DB08C-E7C0-49BE-8DE2-9828637405F2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5AC97-FFD7-4BDD-9AD6-995764219663}">
  <sheetPr>
    <tabColor rgb="FF00A0C2"/>
  </sheetPr>
  <dimension ref="A1:P17"/>
  <sheetViews>
    <sheetView zoomScale="90" zoomScaleNormal="90" workbookViewId="0">
      <selection activeCell="A2" sqref="A2"/>
    </sheetView>
  </sheetViews>
  <sheetFormatPr defaultRowHeight="14.5" x14ac:dyDescent="0.35"/>
  <cols>
    <col min="1" max="1" width="8.7265625" customWidth="1"/>
    <col min="2" max="8" width="13.54296875" customWidth="1"/>
    <col min="9" max="10" width="8.7265625" customWidth="1"/>
    <col min="11" max="12" width="13.54296875" customWidth="1"/>
  </cols>
  <sheetData>
    <row r="1" spans="1:16" ht="18.5" x14ac:dyDescent="0.35">
      <c r="A1" s="462" t="s">
        <v>20</v>
      </c>
      <c r="B1" s="462"/>
      <c r="C1" s="462"/>
      <c r="D1" s="462"/>
      <c r="E1" s="462"/>
      <c r="J1" s="462" t="s">
        <v>21</v>
      </c>
      <c r="K1" s="462"/>
      <c r="L1" s="462"/>
      <c r="M1" s="462"/>
      <c r="N1" s="462"/>
      <c r="O1" s="469" t="s">
        <v>65</v>
      </c>
      <c r="P1" s="470"/>
    </row>
    <row r="4" spans="1:16" x14ac:dyDescent="0.35">
      <c r="B4" s="3"/>
      <c r="C4" s="472" t="s">
        <v>94</v>
      </c>
      <c r="D4" s="472"/>
      <c r="E4" s="472"/>
      <c r="F4" s="472"/>
      <c r="G4" s="473"/>
      <c r="H4" s="40"/>
    </row>
    <row r="5" spans="1:16" ht="14.5" customHeight="1" x14ac:dyDescent="0.35">
      <c r="B5" s="95" t="s">
        <v>66</v>
      </c>
      <c r="C5" s="95" t="s">
        <v>79</v>
      </c>
      <c r="D5" s="95" t="s">
        <v>81</v>
      </c>
      <c r="E5" s="95" t="s">
        <v>80</v>
      </c>
      <c r="F5" s="95" t="s">
        <v>82</v>
      </c>
      <c r="G5" s="96" t="s">
        <v>78</v>
      </c>
      <c r="H5" s="97" t="s">
        <v>95</v>
      </c>
      <c r="K5" s="31" t="s">
        <v>76</v>
      </c>
      <c r="L5" s="31" t="s">
        <v>77</v>
      </c>
    </row>
    <row r="6" spans="1:16" ht="14.5" customHeight="1" x14ac:dyDescent="0.35">
      <c r="B6" s="6">
        <v>2024</v>
      </c>
      <c r="C6" s="81">
        <v>3099877</v>
      </c>
      <c r="D6" s="81">
        <v>1846050</v>
      </c>
      <c r="E6" s="81">
        <v>4261396</v>
      </c>
      <c r="F6" s="81">
        <v>208260</v>
      </c>
      <c r="G6" s="191">
        <v>74686</v>
      </c>
      <c r="H6" s="295">
        <v>9490269</v>
      </c>
      <c r="I6" s="294"/>
      <c r="K6" s="6" t="s">
        <v>78</v>
      </c>
      <c r="L6" s="292">
        <v>7.8697453149115162E-3</v>
      </c>
      <c r="N6" s="77"/>
    </row>
    <row r="7" spans="1:16" ht="14.5" customHeight="1" x14ac:dyDescent="0.35">
      <c r="B7" s="32">
        <v>2023</v>
      </c>
      <c r="C7" s="70">
        <v>3063951</v>
      </c>
      <c r="D7" s="70">
        <v>1808651</v>
      </c>
      <c r="E7" s="211">
        <v>4268155</v>
      </c>
      <c r="F7" s="70">
        <v>202702</v>
      </c>
      <c r="G7" s="212">
        <v>72693</v>
      </c>
      <c r="H7" s="214">
        <v>9416152</v>
      </c>
      <c r="I7" s="25"/>
      <c r="K7" s="6" t="s">
        <v>79</v>
      </c>
      <c r="L7" s="292">
        <v>0.32663742197402412</v>
      </c>
      <c r="M7" s="25"/>
      <c r="N7" s="11"/>
    </row>
    <row r="8" spans="1:16" ht="14.5" customHeight="1" x14ac:dyDescent="0.35">
      <c r="B8" s="12">
        <v>2022</v>
      </c>
      <c r="C8" s="87">
        <v>3063867</v>
      </c>
      <c r="D8" s="87">
        <v>1690917</v>
      </c>
      <c r="E8" s="87">
        <v>4111536</v>
      </c>
      <c r="F8" s="87">
        <v>213350</v>
      </c>
      <c r="G8" s="93">
        <v>67328</v>
      </c>
      <c r="H8" s="94">
        <v>9146998</v>
      </c>
      <c r="I8" s="25"/>
      <c r="K8" s="6" t="s">
        <v>80</v>
      </c>
      <c r="L8" s="292">
        <v>0.44902794641542826</v>
      </c>
      <c r="M8" s="25"/>
      <c r="N8" s="11"/>
    </row>
    <row r="9" spans="1:16" ht="14.5" customHeight="1" x14ac:dyDescent="0.35">
      <c r="B9" s="12">
        <v>2021</v>
      </c>
      <c r="C9" s="87">
        <v>2944559</v>
      </c>
      <c r="D9" s="87">
        <v>1589914</v>
      </c>
      <c r="E9" s="87">
        <v>4153610</v>
      </c>
      <c r="F9" s="87">
        <v>206238</v>
      </c>
      <c r="G9" s="93">
        <v>66852</v>
      </c>
      <c r="H9" s="94">
        <v>8961173</v>
      </c>
      <c r="I9" s="25"/>
      <c r="K9" s="6" t="s">
        <v>81</v>
      </c>
      <c r="L9" s="292">
        <v>0.19452030284916055</v>
      </c>
      <c r="M9" s="25"/>
      <c r="N9" s="11"/>
    </row>
    <row r="10" spans="1:16" ht="14.5" customHeight="1" x14ac:dyDescent="0.35">
      <c r="B10" s="12">
        <v>2020</v>
      </c>
      <c r="C10" s="87">
        <v>2813667</v>
      </c>
      <c r="D10" s="87">
        <v>1610459</v>
      </c>
      <c r="E10" s="87">
        <v>4027148</v>
      </c>
      <c r="F10" s="87">
        <v>210353</v>
      </c>
      <c r="G10" s="93">
        <v>67479</v>
      </c>
      <c r="H10" s="94">
        <v>8729106</v>
      </c>
      <c r="I10" s="25"/>
      <c r="K10" s="6" t="s">
        <v>82</v>
      </c>
      <c r="L10" s="292">
        <v>2.1944583446475544E-2</v>
      </c>
      <c r="M10" s="25"/>
      <c r="N10" s="11"/>
    </row>
    <row r="11" spans="1:16" ht="14.5" customHeight="1" x14ac:dyDescent="0.35">
      <c r="B11" s="12">
        <v>2019</v>
      </c>
      <c r="C11" s="87">
        <v>2955515</v>
      </c>
      <c r="D11" s="87">
        <v>1853740</v>
      </c>
      <c r="E11" s="87">
        <v>4785978</v>
      </c>
      <c r="F11" s="87">
        <v>192270</v>
      </c>
      <c r="G11" s="93">
        <v>60958</v>
      </c>
      <c r="H11" s="94">
        <v>9848461</v>
      </c>
      <c r="I11" s="25"/>
      <c r="M11" s="25"/>
    </row>
    <row r="12" spans="1:16" ht="14.5" customHeight="1" x14ac:dyDescent="0.35">
      <c r="B12" s="12">
        <v>2018</v>
      </c>
      <c r="C12" s="87">
        <v>2947047</v>
      </c>
      <c r="D12" s="87">
        <v>1852989</v>
      </c>
      <c r="E12" s="87">
        <v>4851786</v>
      </c>
      <c r="F12" s="87">
        <v>192251</v>
      </c>
      <c r="G12" s="93">
        <v>59478</v>
      </c>
      <c r="H12" s="94">
        <v>9903551</v>
      </c>
      <c r="I12" s="25"/>
      <c r="M12" s="25"/>
    </row>
    <row r="13" spans="1:16" ht="14.5" customHeight="1" x14ac:dyDescent="0.35">
      <c r="B13" s="12">
        <v>2017</v>
      </c>
      <c r="C13" s="87">
        <v>2675278</v>
      </c>
      <c r="D13" s="81">
        <v>1845951</v>
      </c>
      <c r="E13" s="81">
        <v>4893717</v>
      </c>
      <c r="F13" s="70">
        <v>173673</v>
      </c>
      <c r="G13" s="93">
        <v>60693</v>
      </c>
      <c r="H13" s="92">
        <v>9649312</v>
      </c>
      <c r="I13" s="25"/>
      <c r="K13" s="16"/>
      <c r="M13" s="25"/>
    </row>
    <row r="14" spans="1:16" x14ac:dyDescent="0.35">
      <c r="B14" s="12">
        <v>2016</v>
      </c>
      <c r="C14" s="87">
        <v>2799526</v>
      </c>
      <c r="D14" s="81">
        <v>1778026</v>
      </c>
      <c r="E14" s="81">
        <v>4811815</v>
      </c>
      <c r="F14" s="70">
        <v>165613</v>
      </c>
      <c r="G14" s="93">
        <v>60332</v>
      </c>
      <c r="H14" s="92">
        <v>9615312</v>
      </c>
      <c r="I14" s="25"/>
      <c r="M14" s="25"/>
    </row>
    <row r="15" spans="1:16" x14ac:dyDescent="0.35">
      <c r="B15" s="12">
        <v>2015</v>
      </c>
      <c r="C15" s="87">
        <v>2894116</v>
      </c>
      <c r="D15" s="81">
        <v>1709811</v>
      </c>
      <c r="E15" s="81">
        <v>4671366</v>
      </c>
      <c r="F15" s="70">
        <v>165857</v>
      </c>
      <c r="G15" s="93">
        <v>58692</v>
      </c>
      <c r="H15" s="92">
        <v>9499842</v>
      </c>
      <c r="I15" s="25"/>
      <c r="M15" s="25"/>
    </row>
    <row r="16" spans="1:16" x14ac:dyDescent="0.35">
      <c r="M16" s="145"/>
    </row>
    <row r="17" spans="6:8" x14ac:dyDescent="0.35">
      <c r="F17" s="19"/>
      <c r="G17" s="26" t="s">
        <v>96</v>
      </c>
      <c r="H17" s="291">
        <v>7.8712620611901766E-3</v>
      </c>
    </row>
  </sheetData>
  <mergeCells count="4">
    <mergeCell ref="C4:G4"/>
    <mergeCell ref="J1:N1"/>
    <mergeCell ref="A1:E1"/>
    <mergeCell ref="O1:P1"/>
  </mergeCells>
  <hyperlinks>
    <hyperlink ref="O1" location="INDEX!A1" display="Back to Index" xr:uid="{C9DE3DC5-B6B7-4229-BE6D-E74268DE70B2}"/>
    <hyperlink ref="O1:P1" location="INDEX!A1" display="Return to Index" xr:uid="{3B69BF8B-79B7-48B4-9C89-8B92D931036C}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4EDD96-0E0F-42A2-B503-6CBE2A802927}">
  <sheetPr>
    <tabColor rgb="FF00A0C2"/>
  </sheetPr>
  <dimension ref="A1:L20"/>
  <sheetViews>
    <sheetView workbookViewId="0">
      <selection activeCell="A2" sqref="A2"/>
    </sheetView>
  </sheetViews>
  <sheetFormatPr defaultRowHeight="14.5" x14ac:dyDescent="0.35"/>
  <cols>
    <col min="1" max="1" width="8.7265625" customWidth="1"/>
    <col min="2" max="8" width="13.54296875" customWidth="1"/>
  </cols>
  <sheetData>
    <row r="1" spans="1:12" ht="18.5" x14ac:dyDescent="0.45">
      <c r="A1" s="474" t="s">
        <v>101</v>
      </c>
      <c r="B1" s="474"/>
      <c r="C1" s="474"/>
      <c r="D1" s="474"/>
      <c r="E1" s="474"/>
      <c r="F1" s="469" t="s">
        <v>65</v>
      </c>
      <c r="G1" s="470"/>
    </row>
    <row r="4" spans="1:12" x14ac:dyDescent="0.35">
      <c r="C4" s="472" t="s">
        <v>98</v>
      </c>
      <c r="D4" s="472"/>
      <c r="E4" s="472"/>
      <c r="F4" s="472"/>
      <c r="G4" s="473"/>
      <c r="H4" s="3"/>
    </row>
    <row r="5" spans="1:12" x14ac:dyDescent="0.35">
      <c r="B5" s="34" t="s">
        <v>66</v>
      </c>
      <c r="C5" s="101" t="s">
        <v>79</v>
      </c>
      <c r="D5" s="101" t="s">
        <v>81</v>
      </c>
      <c r="E5" s="101" t="s">
        <v>80</v>
      </c>
      <c r="F5" s="101" t="s">
        <v>82</v>
      </c>
      <c r="G5" s="104" t="s">
        <v>78</v>
      </c>
      <c r="H5" s="42" t="s">
        <v>95</v>
      </c>
    </row>
    <row r="6" spans="1:12" x14ac:dyDescent="0.35">
      <c r="B6" s="41">
        <v>2024</v>
      </c>
      <c r="C6" s="299">
        <v>5.0595999999999997</v>
      </c>
      <c r="D6" s="299">
        <v>3.0131000000000001</v>
      </c>
      <c r="E6" s="299">
        <v>6.9554</v>
      </c>
      <c r="F6" s="299">
        <v>0.33989999999999998</v>
      </c>
      <c r="G6" s="300">
        <v>0.12189999999999999</v>
      </c>
      <c r="H6" s="78">
        <v>15.489899999999999</v>
      </c>
      <c r="I6" s="106"/>
    </row>
    <row r="7" spans="1:12" ht="14.5" customHeight="1" x14ac:dyDescent="0.35">
      <c r="B7" s="6">
        <v>2023</v>
      </c>
      <c r="C7" s="83">
        <v>5.1379999999999999</v>
      </c>
      <c r="D7" s="83">
        <v>3.0329999999999999</v>
      </c>
      <c r="E7" s="83">
        <v>7.1574</v>
      </c>
      <c r="F7" s="83">
        <v>0.33989999999999998</v>
      </c>
      <c r="G7" s="102">
        <v>0.12189999999999999</v>
      </c>
      <c r="H7" s="98">
        <v>15.7902</v>
      </c>
      <c r="I7" s="78"/>
      <c r="J7" s="78"/>
      <c r="L7" s="78"/>
    </row>
    <row r="8" spans="1:12" ht="14.5" customHeight="1" x14ac:dyDescent="0.35">
      <c r="B8" s="103">
        <v>2022</v>
      </c>
      <c r="C8" s="83">
        <v>5.2442000000000002</v>
      </c>
      <c r="D8" s="83">
        <v>2.8942000000000001</v>
      </c>
      <c r="E8" s="83">
        <v>7.0374999999999996</v>
      </c>
      <c r="F8" s="83">
        <v>0.36520000000000002</v>
      </c>
      <c r="G8" s="102">
        <v>0.1152</v>
      </c>
      <c r="H8" s="98">
        <v>15.6563</v>
      </c>
      <c r="I8" s="78"/>
      <c r="J8" s="78"/>
      <c r="L8" s="78"/>
    </row>
    <row r="9" spans="1:12" ht="14.5" customHeight="1" x14ac:dyDescent="0.35">
      <c r="B9" s="103">
        <v>2021</v>
      </c>
      <c r="C9" s="83">
        <v>5.1718000000000002</v>
      </c>
      <c r="D9" s="83">
        <v>2.7925</v>
      </c>
      <c r="E9" s="83">
        <v>7.2953000000000001</v>
      </c>
      <c r="F9" s="83">
        <v>0.36220000000000002</v>
      </c>
      <c r="G9" s="102">
        <v>0.1174</v>
      </c>
      <c r="H9" s="98">
        <v>15.7392</v>
      </c>
      <c r="I9" s="78"/>
      <c r="J9" s="78"/>
      <c r="L9" s="78"/>
    </row>
    <row r="10" spans="1:12" ht="14.5" customHeight="1" x14ac:dyDescent="0.35">
      <c r="B10" s="103">
        <v>2020</v>
      </c>
      <c r="C10" s="83">
        <v>4.9988000000000001</v>
      </c>
      <c r="D10" s="83">
        <v>2.8612000000000002</v>
      </c>
      <c r="E10" s="83">
        <v>7.1547000000000001</v>
      </c>
      <c r="F10" s="83">
        <v>0.37369999999999998</v>
      </c>
      <c r="G10" s="102">
        <v>0.11990000000000001</v>
      </c>
      <c r="H10" s="98">
        <v>15.5083</v>
      </c>
      <c r="I10" s="78"/>
      <c r="J10" s="78"/>
      <c r="L10" s="78"/>
    </row>
    <row r="11" spans="1:12" ht="14.5" customHeight="1" x14ac:dyDescent="0.35">
      <c r="B11" s="103">
        <v>2019</v>
      </c>
      <c r="C11" s="83">
        <v>5.3121</v>
      </c>
      <c r="D11" s="83">
        <v>3.3317999999999999</v>
      </c>
      <c r="E11" s="83">
        <v>8.6020000000000003</v>
      </c>
      <c r="F11" s="83">
        <v>0.34560000000000002</v>
      </c>
      <c r="G11" s="102">
        <v>0.1096</v>
      </c>
      <c r="H11" s="98">
        <v>17.701000000000001</v>
      </c>
      <c r="I11" s="78"/>
      <c r="J11" s="78"/>
      <c r="L11" s="78"/>
    </row>
    <row r="12" spans="1:12" ht="14.5" customHeight="1" x14ac:dyDescent="0.35">
      <c r="B12" s="103">
        <v>2018</v>
      </c>
      <c r="C12" s="83">
        <v>5.3593000000000002</v>
      </c>
      <c r="D12" s="83">
        <v>3.3696999999999999</v>
      </c>
      <c r="E12" s="83">
        <v>8.8231999999999999</v>
      </c>
      <c r="F12" s="83">
        <v>0.34960000000000002</v>
      </c>
      <c r="G12" s="102">
        <v>0.1082</v>
      </c>
      <c r="H12" s="98">
        <v>18.010000000000002</v>
      </c>
      <c r="I12" s="78"/>
      <c r="J12" s="78"/>
      <c r="L12" s="78"/>
    </row>
    <row r="13" spans="1:12" ht="14.5" customHeight="1" x14ac:dyDescent="0.35">
      <c r="B13" s="12">
        <v>2017</v>
      </c>
      <c r="C13" s="83">
        <v>4.9231999999999996</v>
      </c>
      <c r="D13" s="83">
        <v>3.3969999999999998</v>
      </c>
      <c r="E13" s="83">
        <v>9.0056999999999992</v>
      </c>
      <c r="F13" s="83">
        <v>0.3196</v>
      </c>
      <c r="G13" s="102">
        <v>0.11169999999999999</v>
      </c>
      <c r="H13" s="98">
        <v>17.757200000000001</v>
      </c>
      <c r="I13" s="78"/>
      <c r="J13" s="78"/>
      <c r="L13" s="78"/>
    </row>
    <row r="14" spans="1:12" ht="14.5" customHeight="1" x14ac:dyDescent="0.35">
      <c r="B14" s="12">
        <v>2016</v>
      </c>
      <c r="C14" s="83">
        <v>5.2141000000000002</v>
      </c>
      <c r="D14" s="83">
        <v>3.3115000000000001</v>
      </c>
      <c r="E14" s="83">
        <v>8.9619</v>
      </c>
      <c r="F14" s="83">
        <v>0.3085</v>
      </c>
      <c r="G14" s="102">
        <v>0.1124</v>
      </c>
      <c r="H14" s="98">
        <v>17.9084</v>
      </c>
      <c r="I14" s="78"/>
      <c r="J14" s="78"/>
      <c r="L14" s="78"/>
    </row>
    <row r="15" spans="1:12" x14ac:dyDescent="0.35">
      <c r="B15" s="12">
        <v>2015</v>
      </c>
      <c r="C15" s="192">
        <v>5.4245000000000001</v>
      </c>
      <c r="D15" s="192">
        <v>3.2048000000000001</v>
      </c>
      <c r="E15" s="192">
        <v>8.7556999999999992</v>
      </c>
      <c r="F15" s="192">
        <v>0.31090000000000001</v>
      </c>
      <c r="G15" s="193">
        <v>0.11</v>
      </c>
      <c r="H15" s="189">
        <v>17.805900000000001</v>
      </c>
      <c r="I15" s="78"/>
      <c r="J15" s="78"/>
      <c r="L15" s="78"/>
    </row>
    <row r="17" spans="6:9" x14ac:dyDescent="0.35">
      <c r="F17" s="466" t="s">
        <v>96</v>
      </c>
      <c r="G17" s="466"/>
      <c r="H17" s="291">
        <v>-1.9018125166242465E-2</v>
      </c>
    </row>
    <row r="20" spans="6:9" x14ac:dyDescent="0.35">
      <c r="I20" s="145"/>
    </row>
  </sheetData>
  <mergeCells count="4">
    <mergeCell ref="F17:G17"/>
    <mergeCell ref="C4:G4"/>
    <mergeCell ref="F1:G1"/>
    <mergeCell ref="A1:E1"/>
  </mergeCells>
  <hyperlinks>
    <hyperlink ref="F1" location="INDEX!A1" display="Back to Index" xr:uid="{14D690FB-845B-4DE1-9578-654C6C66EFB1}"/>
    <hyperlink ref="F1:G1" location="INDEX!A1" display="Return to Index" xr:uid="{1AD87A93-EA68-4440-A7AF-205D08D76216}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F4338-0496-4738-A9C3-21021ACB0036}">
  <sheetPr>
    <tabColor rgb="FF00A0C2"/>
  </sheetPr>
  <dimension ref="A1:I14"/>
  <sheetViews>
    <sheetView workbookViewId="0">
      <selection activeCell="G1" activeCellId="1" sqref="A2 G1:H1"/>
    </sheetView>
  </sheetViews>
  <sheetFormatPr defaultRowHeight="14.5" x14ac:dyDescent="0.35"/>
  <cols>
    <col min="1" max="6" width="10.1796875" customWidth="1"/>
    <col min="7" max="8" width="8.7265625" customWidth="1"/>
  </cols>
  <sheetData>
    <row r="1" spans="1:9" ht="18.5" x14ac:dyDescent="0.35">
      <c r="A1" s="476" t="s">
        <v>24</v>
      </c>
      <c r="B1" s="459"/>
      <c r="C1" s="459"/>
      <c r="D1" s="459"/>
      <c r="E1" s="459"/>
      <c r="F1" s="204"/>
      <c r="G1" s="469" t="s">
        <v>65</v>
      </c>
      <c r="H1" s="470"/>
    </row>
    <row r="4" spans="1:9" x14ac:dyDescent="0.35">
      <c r="B4" t="s">
        <v>87</v>
      </c>
      <c r="E4" s="330">
        <v>11.351723</v>
      </c>
      <c r="F4" t="s">
        <v>88</v>
      </c>
      <c r="H4" s="88"/>
      <c r="I4" s="79"/>
    </row>
    <row r="5" spans="1:9" x14ac:dyDescent="0.35">
      <c r="E5" s="14"/>
    </row>
    <row r="6" spans="1:9" x14ac:dyDescent="0.35">
      <c r="B6" t="s">
        <v>89</v>
      </c>
      <c r="E6" s="82">
        <v>0.20741611086215819</v>
      </c>
      <c r="G6" s="11"/>
    </row>
    <row r="7" spans="1:9" x14ac:dyDescent="0.35">
      <c r="B7" t="s">
        <v>90</v>
      </c>
      <c r="E7" s="89">
        <v>1593203.3119317302</v>
      </c>
      <c r="G7" s="89"/>
    </row>
    <row r="8" spans="1:9" x14ac:dyDescent="0.35">
      <c r="B8" t="s">
        <v>91</v>
      </c>
      <c r="E8" s="82">
        <v>0.20055062857551278</v>
      </c>
      <c r="G8" s="11"/>
    </row>
    <row r="9" spans="1:9" x14ac:dyDescent="0.35">
      <c r="B9" t="s">
        <v>92</v>
      </c>
      <c r="E9" s="89">
        <v>1247</v>
      </c>
      <c r="F9" t="s">
        <v>93</v>
      </c>
    </row>
    <row r="12" spans="1:9" x14ac:dyDescent="0.35">
      <c r="G12" s="145"/>
    </row>
    <row r="13" spans="1:9" x14ac:dyDescent="0.35">
      <c r="E13" s="14"/>
    </row>
    <row r="14" spans="1:9" x14ac:dyDescent="0.35">
      <c r="E14" s="14"/>
    </row>
  </sheetData>
  <mergeCells count="2">
    <mergeCell ref="A1:E1"/>
    <mergeCell ref="G1:H1"/>
  </mergeCells>
  <hyperlinks>
    <hyperlink ref="G1" location="INDEX!A1" display="Back to Index" xr:uid="{A6466902-60A2-41E5-9991-A24D8EC3624F}"/>
    <hyperlink ref="G1:H1" location="INDEX!A1" display="Return to Index" xr:uid="{F3ABD788-B2E1-4D0C-9A25-E138B5717FFD}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B0044-EEA8-48A9-A39C-252EE8801BFC}">
  <sheetPr>
    <tabColor rgb="FF00A0C2"/>
  </sheetPr>
  <dimension ref="A1:P22"/>
  <sheetViews>
    <sheetView workbookViewId="0">
      <selection activeCell="A2" sqref="A2"/>
    </sheetView>
  </sheetViews>
  <sheetFormatPr defaultRowHeight="15" customHeight="1" x14ac:dyDescent="0.35"/>
  <cols>
    <col min="1" max="1" width="8.7265625" customWidth="1"/>
    <col min="2" max="8" width="13.54296875" customWidth="1"/>
    <col min="9" max="10" width="8.7265625" customWidth="1"/>
    <col min="11" max="12" width="13.54296875" customWidth="1"/>
  </cols>
  <sheetData>
    <row r="1" spans="1:16" ht="18.5" x14ac:dyDescent="0.35">
      <c r="A1" s="462" t="s">
        <v>25</v>
      </c>
      <c r="B1" s="462"/>
      <c r="C1" s="462"/>
      <c r="D1" s="462"/>
      <c r="E1" s="2"/>
      <c r="J1" s="462" t="s">
        <v>26</v>
      </c>
      <c r="K1" s="462"/>
      <c r="L1" s="462"/>
      <c r="M1" s="462"/>
      <c r="N1" s="462"/>
      <c r="O1" s="469" t="s">
        <v>65</v>
      </c>
      <c r="P1" s="470"/>
    </row>
    <row r="4" spans="1:16" ht="14.5" x14ac:dyDescent="0.35">
      <c r="B4" s="39"/>
      <c r="C4" s="472" t="s">
        <v>94</v>
      </c>
      <c r="D4" s="472"/>
      <c r="E4" s="472"/>
      <c r="F4" s="472"/>
      <c r="G4" s="473"/>
      <c r="H4" s="40"/>
    </row>
    <row r="5" spans="1:16" ht="14.5" x14ac:dyDescent="0.35">
      <c r="B5" s="95" t="s">
        <v>66</v>
      </c>
      <c r="C5" s="95" t="s">
        <v>79</v>
      </c>
      <c r="D5" s="95" t="s">
        <v>81</v>
      </c>
      <c r="E5" s="95" t="s">
        <v>80</v>
      </c>
      <c r="F5" s="95" t="s">
        <v>82</v>
      </c>
      <c r="G5" s="96" t="s">
        <v>78</v>
      </c>
      <c r="H5" s="97" t="s">
        <v>95</v>
      </c>
      <c r="K5" s="31" t="s">
        <v>76</v>
      </c>
      <c r="L5" s="31" t="s">
        <v>77</v>
      </c>
    </row>
    <row r="6" spans="1:16" ht="14.5" x14ac:dyDescent="0.35">
      <c r="B6" s="6">
        <v>2024</v>
      </c>
      <c r="C6" s="81">
        <v>4810259</v>
      </c>
      <c r="D6" s="81">
        <v>4672776</v>
      </c>
      <c r="E6" s="81">
        <v>1393228</v>
      </c>
      <c r="F6" s="81">
        <v>405172</v>
      </c>
      <c r="G6" s="191">
        <v>70288</v>
      </c>
      <c r="H6" s="295">
        <v>11351723</v>
      </c>
      <c r="I6" s="213"/>
      <c r="K6" s="6" t="s">
        <v>78</v>
      </c>
      <c r="L6" s="292">
        <v>6.1918353715995364E-3</v>
      </c>
      <c r="N6" s="11"/>
    </row>
    <row r="7" spans="1:16" ht="14.5" x14ac:dyDescent="0.35">
      <c r="B7" s="32">
        <v>2023</v>
      </c>
      <c r="C7" s="70">
        <v>4779583</v>
      </c>
      <c r="D7" s="70">
        <v>4696465</v>
      </c>
      <c r="E7" s="211">
        <v>1440377</v>
      </c>
      <c r="F7" s="70">
        <v>386304</v>
      </c>
      <c r="G7" s="212">
        <v>67015</v>
      </c>
      <c r="H7" s="214">
        <v>11369744</v>
      </c>
      <c r="I7" s="25"/>
      <c r="K7" s="6" t="s">
        <v>79</v>
      </c>
      <c r="L7" s="292">
        <v>0.42374703822494614</v>
      </c>
      <c r="M7" s="25"/>
      <c r="N7" s="11"/>
    </row>
    <row r="8" spans="1:16" ht="14.5" x14ac:dyDescent="0.35">
      <c r="B8" s="12">
        <v>2022</v>
      </c>
      <c r="C8" s="87">
        <v>4859530</v>
      </c>
      <c r="D8" s="87">
        <v>4469269</v>
      </c>
      <c r="E8" s="87">
        <v>1393090</v>
      </c>
      <c r="F8" s="87">
        <v>400112</v>
      </c>
      <c r="G8" s="93">
        <v>61636</v>
      </c>
      <c r="H8" s="94">
        <v>11183637</v>
      </c>
      <c r="I8" s="25"/>
      <c r="K8" s="6" t="s">
        <v>80</v>
      </c>
      <c r="L8" s="292">
        <v>0.12273273405279533</v>
      </c>
      <c r="M8" s="25"/>
      <c r="N8" s="11"/>
    </row>
    <row r="9" spans="1:16" ht="14.5" x14ac:dyDescent="0.35">
      <c r="B9" s="12">
        <v>2021</v>
      </c>
      <c r="C9" s="87">
        <v>4495583</v>
      </c>
      <c r="D9" s="87">
        <v>4010167</v>
      </c>
      <c r="E9" s="87">
        <v>1462326</v>
      </c>
      <c r="F9" s="87">
        <v>414590</v>
      </c>
      <c r="G9" s="93">
        <v>60592</v>
      </c>
      <c r="H9" s="94">
        <v>10443258</v>
      </c>
      <c r="I9" s="25"/>
      <c r="K9" s="6" t="s">
        <v>81</v>
      </c>
      <c r="L9" s="292">
        <v>0.41163583713238949</v>
      </c>
      <c r="M9" s="25"/>
      <c r="N9" s="11"/>
    </row>
    <row r="10" spans="1:16" ht="14.5" x14ac:dyDescent="0.35">
      <c r="B10" s="12">
        <v>2020</v>
      </c>
      <c r="C10" s="87">
        <v>4358304</v>
      </c>
      <c r="D10" s="87">
        <v>3851857</v>
      </c>
      <c r="E10" s="87">
        <v>1261204</v>
      </c>
      <c r="F10" s="87">
        <v>400712</v>
      </c>
      <c r="G10" s="93">
        <v>60368</v>
      </c>
      <c r="H10" s="94">
        <v>9932445</v>
      </c>
      <c r="I10" s="25"/>
      <c r="K10" s="6" t="s">
        <v>82</v>
      </c>
      <c r="L10" s="292">
        <v>3.5692555218269507E-2</v>
      </c>
      <c r="M10" s="25"/>
      <c r="N10" s="11"/>
    </row>
    <row r="11" spans="1:16" ht="14.5" x14ac:dyDescent="0.35">
      <c r="B11" s="12">
        <v>2019</v>
      </c>
      <c r="C11" s="87">
        <v>4683184</v>
      </c>
      <c r="D11" s="87">
        <v>4736087</v>
      </c>
      <c r="E11" s="87">
        <v>1423846</v>
      </c>
      <c r="F11" s="87">
        <v>418233</v>
      </c>
      <c r="G11" s="93">
        <v>54852</v>
      </c>
      <c r="H11" s="94">
        <v>11316202</v>
      </c>
      <c r="I11" s="25"/>
      <c r="M11" s="25"/>
    </row>
    <row r="12" spans="1:16" ht="14.5" x14ac:dyDescent="0.35">
      <c r="B12" s="12">
        <v>2018</v>
      </c>
      <c r="C12" s="87">
        <v>4698469</v>
      </c>
      <c r="D12" s="87">
        <v>4681430</v>
      </c>
      <c r="E12" s="87">
        <v>1396550</v>
      </c>
      <c r="F12" s="87">
        <v>412571</v>
      </c>
      <c r="G12" s="93">
        <v>53286</v>
      </c>
      <c r="H12" s="94">
        <v>11242306</v>
      </c>
      <c r="I12" s="25"/>
      <c r="M12" s="25"/>
    </row>
    <row r="13" spans="1:16" ht="14.5" x14ac:dyDescent="0.35">
      <c r="B13" s="12">
        <v>2017</v>
      </c>
      <c r="C13" s="87">
        <v>4147996</v>
      </c>
      <c r="D13" s="81">
        <v>4598350</v>
      </c>
      <c r="E13" s="81">
        <v>1490916</v>
      </c>
      <c r="F13" s="70">
        <v>421617</v>
      </c>
      <c r="G13" s="93">
        <v>53589</v>
      </c>
      <c r="H13" s="92">
        <v>10712468</v>
      </c>
      <c r="I13" s="25"/>
      <c r="M13" s="25"/>
    </row>
    <row r="14" spans="1:16" ht="14.5" x14ac:dyDescent="0.35">
      <c r="B14" s="12">
        <v>2016</v>
      </c>
      <c r="C14" s="87">
        <v>4270994</v>
      </c>
      <c r="D14" s="81">
        <v>4633756</v>
      </c>
      <c r="E14" s="81">
        <v>1274815</v>
      </c>
      <c r="F14" s="70">
        <v>416355</v>
      </c>
      <c r="G14" s="93">
        <v>52913</v>
      </c>
      <c r="H14" s="92">
        <v>10648833</v>
      </c>
      <c r="I14" s="25"/>
      <c r="M14" s="25"/>
    </row>
    <row r="15" spans="1:16" ht="14.5" x14ac:dyDescent="0.35">
      <c r="B15" s="12">
        <v>2015</v>
      </c>
      <c r="C15" s="87">
        <v>4629062</v>
      </c>
      <c r="D15" s="81">
        <v>4434133</v>
      </c>
      <c r="E15" s="81">
        <v>1281662</v>
      </c>
      <c r="F15" s="70">
        <v>460868</v>
      </c>
      <c r="G15" s="93">
        <v>53206</v>
      </c>
      <c r="H15" s="92">
        <v>10858931</v>
      </c>
      <c r="I15" s="25"/>
      <c r="M15" s="25"/>
    </row>
    <row r="16" spans="1:16" ht="15" customHeight="1" x14ac:dyDescent="0.35">
      <c r="M16" s="145"/>
    </row>
    <row r="17" spans="5:8" ht="15" customHeight="1" x14ac:dyDescent="0.35">
      <c r="F17" s="466" t="s">
        <v>96</v>
      </c>
      <c r="G17" s="466"/>
      <c r="H17" s="291">
        <v>-1.5849961089713189E-3</v>
      </c>
    </row>
    <row r="22" spans="5:8" ht="15" customHeight="1" x14ac:dyDescent="0.35">
      <c r="E22" s="15"/>
    </row>
  </sheetData>
  <mergeCells count="5">
    <mergeCell ref="F17:G17"/>
    <mergeCell ref="C4:G4"/>
    <mergeCell ref="A1:D1"/>
    <mergeCell ref="J1:N1"/>
    <mergeCell ref="O1:P1"/>
  </mergeCells>
  <conditionalFormatting sqref="K5:L5">
    <cfRule type="duplicateValues" dxfId="0" priority="1"/>
  </conditionalFormatting>
  <hyperlinks>
    <hyperlink ref="O1" location="INDEX!A1" display="Back to Index" xr:uid="{9AA0D106-EA7A-4D7D-9E94-39CE9E5DE6B1}"/>
    <hyperlink ref="O1:P1" location="INDEX!A1" display="Return to Index" xr:uid="{F2465623-E877-4EEB-BA54-53D0EAB9F7D5}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67890-D4A0-4182-B384-D66C349FBB8E}">
  <sheetPr>
    <tabColor rgb="FF00A0C2"/>
  </sheetPr>
  <dimension ref="A1:L20"/>
  <sheetViews>
    <sheetView workbookViewId="0">
      <selection activeCell="A2" sqref="A2"/>
    </sheetView>
  </sheetViews>
  <sheetFormatPr defaultRowHeight="14.5" x14ac:dyDescent="0.35"/>
  <cols>
    <col min="1" max="1" width="8.7265625" customWidth="1"/>
    <col min="2" max="8" width="13.54296875" customWidth="1"/>
  </cols>
  <sheetData>
    <row r="1" spans="1:12" ht="18.5" x14ac:dyDescent="0.45">
      <c r="A1" s="474" t="s">
        <v>27</v>
      </c>
      <c r="B1" s="474"/>
      <c r="C1" s="474"/>
      <c r="D1" s="474"/>
      <c r="E1" s="474"/>
      <c r="F1" s="469" t="s">
        <v>65</v>
      </c>
      <c r="G1" s="470"/>
    </row>
    <row r="4" spans="1:12" x14ac:dyDescent="0.35">
      <c r="C4" s="472" t="s">
        <v>98</v>
      </c>
      <c r="D4" s="472"/>
      <c r="E4" s="472"/>
      <c r="F4" s="472"/>
      <c r="G4" s="473"/>
    </row>
    <row r="5" spans="1:12" x14ac:dyDescent="0.35">
      <c r="B5" s="34" t="s">
        <v>66</v>
      </c>
      <c r="C5" s="34" t="s">
        <v>79</v>
      </c>
      <c r="D5" s="34" t="s">
        <v>81</v>
      </c>
      <c r="E5" s="34" t="s">
        <v>80</v>
      </c>
      <c r="F5" s="34" t="s">
        <v>82</v>
      </c>
      <c r="G5" s="43" t="s">
        <v>78</v>
      </c>
      <c r="H5" s="42" t="s">
        <v>95</v>
      </c>
    </row>
    <row r="6" spans="1:12" x14ac:dyDescent="0.35">
      <c r="B6" s="41">
        <v>2024</v>
      </c>
      <c r="C6" s="287">
        <v>3.0192000000000001</v>
      </c>
      <c r="D6" s="287">
        <v>2.9329000000000001</v>
      </c>
      <c r="E6" s="287">
        <v>0.87450000000000006</v>
      </c>
      <c r="F6" s="287">
        <v>0.25430000000000003</v>
      </c>
      <c r="G6" s="298">
        <v>4.41E-2</v>
      </c>
      <c r="H6" s="209">
        <v>7.125</v>
      </c>
      <c r="I6" s="106"/>
    </row>
    <row r="7" spans="1:12" x14ac:dyDescent="0.35">
      <c r="B7" s="6">
        <v>2023</v>
      </c>
      <c r="C7" s="83">
        <v>3.1465000000000001</v>
      </c>
      <c r="D7" s="83">
        <v>3.0918000000000001</v>
      </c>
      <c r="E7" s="83">
        <v>0.94820000000000004</v>
      </c>
      <c r="F7" s="83">
        <v>0.25430000000000003</v>
      </c>
      <c r="G7" s="102">
        <v>4.41E-2</v>
      </c>
      <c r="H7" s="78">
        <v>7.4850000000000003</v>
      </c>
      <c r="I7" s="107"/>
      <c r="J7" s="78"/>
      <c r="L7" s="78"/>
    </row>
    <row r="8" spans="1:12" x14ac:dyDescent="0.35">
      <c r="B8" s="105">
        <v>2022</v>
      </c>
      <c r="C8" s="83">
        <v>3.3174000000000001</v>
      </c>
      <c r="D8" s="83">
        <v>3.0510000000000002</v>
      </c>
      <c r="E8" s="83">
        <v>0.95099999999999996</v>
      </c>
      <c r="F8" s="83">
        <v>0.27310000000000001</v>
      </c>
      <c r="G8" s="102">
        <v>4.2099999999999999E-2</v>
      </c>
      <c r="H8" s="98">
        <v>7.6345999999999998</v>
      </c>
      <c r="I8" s="107"/>
      <c r="J8" s="78"/>
      <c r="L8" s="78"/>
    </row>
    <row r="9" spans="1:12" x14ac:dyDescent="0.35">
      <c r="B9" s="105">
        <v>2021</v>
      </c>
      <c r="C9" s="83">
        <v>3.0981999999999998</v>
      </c>
      <c r="D9" s="83">
        <v>2.7637</v>
      </c>
      <c r="E9" s="83">
        <v>1.0078</v>
      </c>
      <c r="F9" s="83">
        <v>0.28570000000000001</v>
      </c>
      <c r="G9" s="102">
        <v>4.1799999999999997E-2</v>
      </c>
      <c r="H9" s="98">
        <v>7.1971999999999996</v>
      </c>
      <c r="I9" s="107"/>
      <c r="J9" s="78"/>
      <c r="L9" s="78"/>
    </row>
    <row r="10" spans="1:12" x14ac:dyDescent="0.35">
      <c r="B10" s="105">
        <v>2020</v>
      </c>
      <c r="C10" s="83">
        <v>3.0326</v>
      </c>
      <c r="D10" s="83">
        <v>2.6802000000000001</v>
      </c>
      <c r="E10" s="83">
        <v>0.87760000000000005</v>
      </c>
      <c r="F10" s="83">
        <v>0.27879999999999999</v>
      </c>
      <c r="G10" s="102">
        <v>4.2000000000000003E-2</v>
      </c>
      <c r="H10" s="98">
        <v>6.9111000000000002</v>
      </c>
      <c r="I10" s="107"/>
      <c r="J10" s="78"/>
      <c r="L10" s="78"/>
    </row>
    <row r="11" spans="1:12" x14ac:dyDescent="0.35">
      <c r="B11" s="105">
        <v>2019</v>
      </c>
      <c r="C11" s="83">
        <v>3.2902999999999998</v>
      </c>
      <c r="D11" s="83">
        <v>3.3275000000000001</v>
      </c>
      <c r="E11" s="83">
        <v>1.0004</v>
      </c>
      <c r="F11" s="83">
        <v>0.29380000000000001</v>
      </c>
      <c r="G11" s="102">
        <v>3.85E-2</v>
      </c>
      <c r="H11" s="98">
        <v>7.9505999999999997</v>
      </c>
      <c r="I11" s="107"/>
      <c r="J11" s="78"/>
      <c r="L11" s="78"/>
    </row>
    <row r="12" spans="1:12" x14ac:dyDescent="0.35">
      <c r="B12" s="105">
        <v>2018</v>
      </c>
      <c r="C12" s="83">
        <v>3.3334999999999999</v>
      </c>
      <c r="D12" s="83">
        <v>3.3214999999999999</v>
      </c>
      <c r="E12" s="83">
        <v>0.99080000000000001</v>
      </c>
      <c r="F12" s="83">
        <v>0.29270000000000002</v>
      </c>
      <c r="G12" s="102">
        <v>3.78E-2</v>
      </c>
      <c r="H12" s="98">
        <v>7.9763999999999999</v>
      </c>
      <c r="I12" s="107"/>
      <c r="J12" s="78"/>
      <c r="L12" s="78"/>
    </row>
    <row r="13" spans="1:12" x14ac:dyDescent="0.35">
      <c r="B13" s="12">
        <v>2017</v>
      </c>
      <c r="C13" s="194">
        <v>2.9722</v>
      </c>
      <c r="D13" s="194">
        <v>3.2949000000000002</v>
      </c>
      <c r="E13" s="194">
        <v>1.0683</v>
      </c>
      <c r="F13" s="194">
        <v>0.30209999999999998</v>
      </c>
      <c r="G13" s="195">
        <v>3.8399999999999997E-2</v>
      </c>
      <c r="H13" s="196">
        <v>7.6759000000000004</v>
      </c>
      <c r="I13" s="107"/>
      <c r="J13" s="78"/>
      <c r="L13" s="78"/>
    </row>
    <row r="14" spans="1:12" x14ac:dyDescent="0.35">
      <c r="B14" s="12">
        <v>2016</v>
      </c>
      <c r="C14" s="194">
        <v>3.0910000000000002</v>
      </c>
      <c r="D14" s="194">
        <v>3.3536000000000001</v>
      </c>
      <c r="E14" s="194">
        <v>0.92259999999999998</v>
      </c>
      <c r="F14" s="194">
        <v>0.30130000000000001</v>
      </c>
      <c r="G14" s="195">
        <v>3.8300000000000001E-2</v>
      </c>
      <c r="H14" s="196">
        <v>7.7068000000000003</v>
      </c>
      <c r="I14" s="107"/>
      <c r="J14" s="78"/>
      <c r="L14" s="78"/>
    </row>
    <row r="15" spans="1:12" x14ac:dyDescent="0.35">
      <c r="B15" s="12">
        <v>2015</v>
      </c>
      <c r="C15" s="194">
        <v>3.3919000000000001</v>
      </c>
      <c r="D15" s="194">
        <v>3.2490000000000001</v>
      </c>
      <c r="E15" s="194">
        <v>0.93910000000000005</v>
      </c>
      <c r="F15" s="194">
        <v>0.3377</v>
      </c>
      <c r="G15" s="195">
        <v>3.9E-2</v>
      </c>
      <c r="H15" s="196">
        <v>7.9566999999999997</v>
      </c>
      <c r="I15" s="107"/>
      <c r="J15" s="78"/>
      <c r="L15" s="78"/>
    </row>
    <row r="17" spans="6:9" x14ac:dyDescent="0.35">
      <c r="F17" s="466" t="s">
        <v>96</v>
      </c>
      <c r="G17" s="466"/>
      <c r="H17" s="291">
        <v>-4.809619238476958E-2</v>
      </c>
      <c r="I17" s="99"/>
    </row>
    <row r="20" spans="6:9" x14ac:dyDescent="0.35">
      <c r="I20" s="145"/>
    </row>
  </sheetData>
  <mergeCells count="4">
    <mergeCell ref="F17:G17"/>
    <mergeCell ref="C4:G4"/>
    <mergeCell ref="A1:E1"/>
    <mergeCell ref="F1:G1"/>
  </mergeCells>
  <hyperlinks>
    <hyperlink ref="F1" location="INDEX!A1" display="Back to Index" xr:uid="{C336A414-00F5-403D-A49F-84B466B6B361}"/>
    <hyperlink ref="F1:G1" location="INDEX!A1" display="Return to Index" xr:uid="{841C3BA1-2C4E-4D69-ADC8-5B854F65BCBA}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B29A4-2F4F-4C3B-86B6-836AE6E6DD16}">
  <sheetPr>
    <tabColor rgb="FF00A0C2"/>
  </sheetPr>
  <dimension ref="A1:H14"/>
  <sheetViews>
    <sheetView workbookViewId="0">
      <selection activeCell="A2" sqref="A2"/>
    </sheetView>
  </sheetViews>
  <sheetFormatPr defaultRowHeight="14.5" x14ac:dyDescent="0.35"/>
  <cols>
    <col min="1" max="6" width="10.1796875" customWidth="1"/>
  </cols>
  <sheetData>
    <row r="1" spans="1:8" ht="18.5" x14ac:dyDescent="0.35">
      <c r="A1" s="462" t="s">
        <v>29</v>
      </c>
      <c r="B1" s="462"/>
      <c r="C1" s="462"/>
      <c r="D1" s="462"/>
      <c r="E1" s="462"/>
      <c r="F1" s="2"/>
      <c r="G1" s="469" t="s">
        <v>65</v>
      </c>
      <c r="H1" s="470"/>
    </row>
    <row r="4" spans="1:8" x14ac:dyDescent="0.35">
      <c r="B4" t="s">
        <v>87</v>
      </c>
      <c r="E4" s="329">
        <v>15.31549</v>
      </c>
      <c r="F4" t="s">
        <v>88</v>
      </c>
      <c r="H4" s="79"/>
    </row>
    <row r="5" spans="1:8" x14ac:dyDescent="0.35">
      <c r="E5" s="14"/>
    </row>
    <row r="6" spans="1:8" x14ac:dyDescent="0.35">
      <c r="B6" t="s">
        <v>89</v>
      </c>
      <c r="E6" s="82">
        <v>0.27984116347344584</v>
      </c>
      <c r="G6" s="11"/>
    </row>
    <row r="7" spans="1:8" x14ac:dyDescent="0.35">
      <c r="B7" t="s">
        <v>90</v>
      </c>
      <c r="E7" s="91">
        <v>3094279</v>
      </c>
    </row>
    <row r="8" spans="1:8" x14ac:dyDescent="0.35">
      <c r="B8" t="s">
        <v>91</v>
      </c>
      <c r="E8" s="11">
        <v>0.38950433619522912</v>
      </c>
      <c r="G8" s="11"/>
    </row>
    <row r="9" spans="1:8" x14ac:dyDescent="0.35">
      <c r="B9" t="s">
        <v>92</v>
      </c>
      <c r="E9" s="90">
        <v>631</v>
      </c>
      <c r="F9" t="s">
        <v>99</v>
      </c>
    </row>
    <row r="12" spans="1:8" x14ac:dyDescent="0.35">
      <c r="G12" s="145"/>
    </row>
    <row r="13" spans="1:8" x14ac:dyDescent="0.35">
      <c r="E13" s="14"/>
    </row>
    <row r="14" spans="1:8" x14ac:dyDescent="0.35">
      <c r="E14" s="14"/>
    </row>
  </sheetData>
  <mergeCells count="2">
    <mergeCell ref="G1:H1"/>
    <mergeCell ref="A1:E1"/>
  </mergeCells>
  <hyperlinks>
    <hyperlink ref="G1" location="INDEX!A1" display="Back to Index" xr:uid="{DC422565-8274-44F2-BE21-C41E66405B14}"/>
    <hyperlink ref="G1:H1" location="INDEX!A1" display="Return to Index" xr:uid="{2D86E61B-C0DB-4D20-974D-31373A24CDB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EC219-0F21-4030-80DC-E418C16CF4A0}">
  <sheetPr>
    <tabColor rgb="FFF15D22"/>
  </sheetPr>
  <dimension ref="A1:J14"/>
  <sheetViews>
    <sheetView zoomScaleNormal="100" workbookViewId="0">
      <selection activeCell="D5" sqref="D5"/>
    </sheetView>
  </sheetViews>
  <sheetFormatPr defaultRowHeight="14.5" x14ac:dyDescent="0.35"/>
  <cols>
    <col min="1" max="1" width="8.7265625" customWidth="1"/>
    <col min="2" max="4" width="13.54296875" customWidth="1"/>
    <col min="5" max="5" width="13" customWidth="1"/>
    <col min="6" max="6" width="9.81640625" customWidth="1"/>
    <col min="7" max="8" width="8.7265625" customWidth="1"/>
    <col min="9" max="9" width="8.54296875" customWidth="1"/>
  </cols>
  <sheetData>
    <row r="1" spans="1:10" ht="18.5" x14ac:dyDescent="0.35">
      <c r="A1" s="459" t="s">
        <v>64</v>
      </c>
      <c r="B1" s="459"/>
      <c r="C1" s="459"/>
      <c r="D1" s="459"/>
      <c r="E1" s="459"/>
      <c r="G1" s="460" t="s">
        <v>65</v>
      </c>
      <c r="H1" s="461"/>
      <c r="I1" s="199"/>
    </row>
    <row r="2" spans="1:10" x14ac:dyDescent="0.35">
      <c r="G2" s="116"/>
      <c r="H2" s="116"/>
    </row>
    <row r="4" spans="1:10" ht="29" x14ac:dyDescent="0.35">
      <c r="B4" s="31" t="s">
        <v>66</v>
      </c>
      <c r="C4" s="33" t="s">
        <v>67</v>
      </c>
      <c r="D4" s="33" t="s">
        <v>68</v>
      </c>
    </row>
    <row r="5" spans="1:10" x14ac:dyDescent="0.35">
      <c r="B5" s="6">
        <v>2024</v>
      </c>
      <c r="C5" s="78">
        <v>54.729225</v>
      </c>
      <c r="D5" s="222">
        <v>1.0930020578526505E-2</v>
      </c>
      <c r="E5" s="11"/>
      <c r="F5" s="22"/>
      <c r="H5" s="14"/>
      <c r="I5" s="28"/>
    </row>
    <row r="6" spans="1:10" x14ac:dyDescent="0.35">
      <c r="B6" s="6">
        <v>2023</v>
      </c>
      <c r="C6" s="83">
        <v>54.137501</v>
      </c>
      <c r="D6" s="222">
        <v>9.4491616818442332E-3</v>
      </c>
    </row>
    <row r="7" spans="1:10" x14ac:dyDescent="0.35">
      <c r="B7" s="6">
        <v>2022</v>
      </c>
      <c r="C7" s="83">
        <v>53.625946999999996</v>
      </c>
      <c r="D7" s="80"/>
    </row>
    <row r="8" spans="1:10" x14ac:dyDescent="0.35">
      <c r="J8" s="11"/>
    </row>
    <row r="11" spans="1:10" x14ac:dyDescent="0.35">
      <c r="F11" s="207"/>
    </row>
    <row r="13" spans="1:10" x14ac:dyDescent="0.35">
      <c r="B13" s="30"/>
      <c r="C13" s="30"/>
      <c r="D13" s="30"/>
      <c r="E13" s="30"/>
      <c r="F13" s="30"/>
    </row>
    <row r="14" spans="1:10" ht="16" customHeight="1" x14ac:dyDescent="0.35">
      <c r="A14" s="142"/>
      <c r="B14" s="143"/>
    </row>
  </sheetData>
  <sortState xmlns:xlrd2="http://schemas.microsoft.com/office/spreadsheetml/2017/richdata2" ref="B5:D7">
    <sortCondition descending="1" ref="D7"/>
  </sortState>
  <mergeCells count="2">
    <mergeCell ref="A1:E1"/>
    <mergeCell ref="G1:H1"/>
  </mergeCells>
  <hyperlinks>
    <hyperlink ref="G1" location="INDEX!A1" display="Back to Index" xr:uid="{709ADD6B-C580-4EB5-96A2-34AC91F1E1FA}"/>
    <hyperlink ref="G1:H1" location="INDEX!A1" display="Return to Index" xr:uid="{26161839-3844-4C3A-B832-51F3195DB0C8}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D5781-D52E-4775-8DE7-3014145CDAD9}">
  <sheetPr>
    <tabColor rgb="FF00A0C2"/>
  </sheetPr>
  <dimension ref="A1:P18"/>
  <sheetViews>
    <sheetView workbookViewId="0">
      <selection activeCell="A2" sqref="A2"/>
    </sheetView>
  </sheetViews>
  <sheetFormatPr defaultRowHeight="14.5" x14ac:dyDescent="0.35"/>
  <cols>
    <col min="1" max="1" width="8.7265625" customWidth="1"/>
    <col min="2" max="8" width="13.54296875" customWidth="1"/>
    <col min="9" max="9" width="9.453125" customWidth="1"/>
    <col min="10" max="10" width="8.7265625" customWidth="1"/>
    <col min="11" max="12" width="13.54296875" customWidth="1"/>
    <col min="16" max="16" width="10.1796875" customWidth="1"/>
  </cols>
  <sheetData>
    <row r="1" spans="1:16" ht="18.5" x14ac:dyDescent="0.35">
      <c r="A1" s="462" t="s">
        <v>30</v>
      </c>
      <c r="B1" s="462"/>
      <c r="C1" s="462"/>
      <c r="D1" s="462"/>
      <c r="E1" s="2"/>
      <c r="F1" s="2"/>
      <c r="J1" s="176" t="s">
        <v>31</v>
      </c>
      <c r="K1" s="176"/>
      <c r="L1" s="176"/>
      <c r="M1" s="176"/>
      <c r="N1" s="176"/>
      <c r="O1" s="469" t="s">
        <v>65</v>
      </c>
      <c r="P1" s="470"/>
    </row>
    <row r="4" spans="1:16" x14ac:dyDescent="0.35">
      <c r="B4" s="3"/>
      <c r="C4" s="472" t="s">
        <v>94</v>
      </c>
      <c r="D4" s="472"/>
      <c r="E4" s="472"/>
      <c r="F4" s="472"/>
      <c r="G4" s="473"/>
      <c r="H4" s="3"/>
    </row>
    <row r="5" spans="1:16" x14ac:dyDescent="0.35">
      <c r="B5" s="31" t="s">
        <v>66</v>
      </c>
      <c r="C5" s="31" t="s">
        <v>79</v>
      </c>
      <c r="D5" s="31" t="s">
        <v>81</v>
      </c>
      <c r="E5" s="31" t="s">
        <v>80</v>
      </c>
      <c r="F5" s="31" t="s">
        <v>82</v>
      </c>
      <c r="G5" s="36" t="s">
        <v>78</v>
      </c>
      <c r="H5" s="35" t="s">
        <v>95</v>
      </c>
      <c r="K5" s="31" t="s">
        <v>76</v>
      </c>
      <c r="L5" s="31" t="s">
        <v>77</v>
      </c>
    </row>
    <row r="6" spans="1:16" ht="14.5" customHeight="1" x14ac:dyDescent="0.35">
      <c r="B6" s="6">
        <v>2024</v>
      </c>
      <c r="C6" s="81">
        <v>8810409</v>
      </c>
      <c r="D6" s="81">
        <v>5341446</v>
      </c>
      <c r="E6" s="81">
        <v>456418</v>
      </c>
      <c r="F6" s="81">
        <v>704499</v>
      </c>
      <c r="G6" s="191">
        <v>2718</v>
      </c>
      <c r="H6" s="28">
        <v>15315490</v>
      </c>
      <c r="I6" s="180"/>
      <c r="K6" s="6" t="s">
        <v>78</v>
      </c>
      <c r="L6" s="292">
        <v>1.7746738759256151E-4</v>
      </c>
      <c r="N6" s="11"/>
    </row>
    <row r="7" spans="1:16" ht="14.5" customHeight="1" x14ac:dyDescent="0.35">
      <c r="B7" s="6">
        <v>2023</v>
      </c>
      <c r="C7" s="87">
        <v>8798707</v>
      </c>
      <c r="D7" s="87">
        <v>5198517</v>
      </c>
      <c r="E7" s="81">
        <v>461738</v>
      </c>
      <c r="F7" s="87">
        <v>669601</v>
      </c>
      <c r="G7" s="93">
        <v>2583</v>
      </c>
      <c r="H7" s="94">
        <v>15131146</v>
      </c>
      <c r="I7" s="25"/>
      <c r="K7" s="6" t="s">
        <v>79</v>
      </c>
      <c r="L7" s="292">
        <v>0.57526132040176314</v>
      </c>
      <c r="M7" s="25"/>
      <c r="N7" s="11"/>
    </row>
    <row r="8" spans="1:16" ht="14.5" customHeight="1" x14ac:dyDescent="0.35">
      <c r="B8" s="12">
        <v>2022</v>
      </c>
      <c r="C8" s="87">
        <v>9007966</v>
      </c>
      <c r="D8" s="87">
        <v>4931828</v>
      </c>
      <c r="E8" s="87">
        <v>448973</v>
      </c>
      <c r="F8" s="87">
        <v>642472</v>
      </c>
      <c r="G8" s="93">
        <v>2088</v>
      </c>
      <c r="H8" s="94">
        <v>15033327</v>
      </c>
      <c r="I8" s="25"/>
      <c r="K8" s="6" t="s">
        <v>80</v>
      </c>
      <c r="L8" s="292">
        <v>2.9801070680729118E-2</v>
      </c>
      <c r="M8" s="25"/>
      <c r="N8" s="11"/>
    </row>
    <row r="9" spans="1:16" ht="14.5" customHeight="1" x14ac:dyDescent="0.35">
      <c r="B9" s="12">
        <v>2021</v>
      </c>
      <c r="C9" s="87">
        <v>8336446</v>
      </c>
      <c r="D9" s="87">
        <v>4576838</v>
      </c>
      <c r="E9" s="87">
        <v>336717</v>
      </c>
      <c r="F9" s="87">
        <v>589401</v>
      </c>
      <c r="G9" s="93">
        <v>1944</v>
      </c>
      <c r="H9" s="94">
        <v>13841346</v>
      </c>
      <c r="I9" s="25"/>
      <c r="K9" s="6" t="s">
        <v>81</v>
      </c>
      <c r="L9" s="292">
        <v>0.34876102560218447</v>
      </c>
      <c r="M9" s="25"/>
      <c r="N9" s="11"/>
    </row>
    <row r="10" spans="1:16" ht="14.5" customHeight="1" x14ac:dyDescent="0.35">
      <c r="B10" s="12">
        <v>2020</v>
      </c>
      <c r="C10" s="87">
        <v>8302110</v>
      </c>
      <c r="D10" s="87">
        <v>4323745</v>
      </c>
      <c r="E10" s="87">
        <v>297785</v>
      </c>
      <c r="F10" s="87">
        <v>653379</v>
      </c>
      <c r="G10" s="93">
        <v>1850</v>
      </c>
      <c r="H10" s="94">
        <v>13578869</v>
      </c>
      <c r="I10" s="25"/>
      <c r="K10" s="6" t="s">
        <v>82</v>
      </c>
      <c r="L10" s="292">
        <v>4.5999115927730684E-2</v>
      </c>
      <c r="M10" s="25"/>
      <c r="N10" s="11"/>
    </row>
    <row r="11" spans="1:16" ht="14.5" customHeight="1" x14ac:dyDescent="0.35">
      <c r="B11" s="12">
        <v>2019</v>
      </c>
      <c r="C11" s="87">
        <v>8956501</v>
      </c>
      <c r="D11" s="87">
        <v>5377242</v>
      </c>
      <c r="E11" s="87">
        <v>290708</v>
      </c>
      <c r="F11" s="87">
        <v>653842</v>
      </c>
      <c r="G11" s="93">
        <v>1426</v>
      </c>
      <c r="H11" s="94">
        <v>15279719</v>
      </c>
      <c r="I11" s="25"/>
      <c r="M11" s="25"/>
    </row>
    <row r="12" spans="1:16" ht="14.5" customHeight="1" x14ac:dyDescent="0.35">
      <c r="B12" s="12">
        <v>2018</v>
      </c>
      <c r="C12" s="87">
        <v>8974160</v>
      </c>
      <c r="D12" s="87">
        <v>5365326</v>
      </c>
      <c r="E12" s="87">
        <v>272963</v>
      </c>
      <c r="F12" s="87">
        <v>646362</v>
      </c>
      <c r="G12" s="93">
        <v>1290</v>
      </c>
      <c r="H12" s="94">
        <v>15260101</v>
      </c>
      <c r="I12" s="25"/>
      <c r="M12" s="25"/>
    </row>
    <row r="13" spans="1:16" ht="14.5" customHeight="1" x14ac:dyDescent="0.35">
      <c r="B13" s="12">
        <v>2017</v>
      </c>
      <c r="C13" s="87">
        <v>7899014</v>
      </c>
      <c r="D13" s="81">
        <v>5490385</v>
      </c>
      <c r="E13" s="81">
        <v>254995</v>
      </c>
      <c r="F13" s="87">
        <v>627503</v>
      </c>
      <c r="G13" s="93">
        <v>1236</v>
      </c>
      <c r="H13" s="92">
        <v>14273133</v>
      </c>
      <c r="I13" s="25"/>
      <c r="M13" s="25"/>
    </row>
    <row r="14" spans="1:16" x14ac:dyDescent="0.35">
      <c r="B14" s="12">
        <v>2016</v>
      </c>
      <c r="C14" s="87">
        <v>8172115</v>
      </c>
      <c r="D14" s="81">
        <v>5571225</v>
      </c>
      <c r="E14" s="81">
        <v>137252</v>
      </c>
      <c r="F14" s="87">
        <v>619333</v>
      </c>
      <c r="G14" s="93">
        <v>1106</v>
      </c>
      <c r="H14" s="92">
        <v>14501031</v>
      </c>
      <c r="I14" s="25"/>
      <c r="M14" s="25"/>
    </row>
    <row r="15" spans="1:16" x14ac:dyDescent="0.35">
      <c r="B15" s="12">
        <v>2015</v>
      </c>
      <c r="C15" s="87">
        <v>9063957</v>
      </c>
      <c r="D15" s="190">
        <v>5489696</v>
      </c>
      <c r="E15" s="81">
        <v>128173</v>
      </c>
      <c r="F15" s="70">
        <v>649137</v>
      </c>
      <c r="G15" s="202">
        <v>0</v>
      </c>
      <c r="H15" s="92">
        <v>15330963</v>
      </c>
      <c r="I15" s="25"/>
      <c r="M15" s="25"/>
    </row>
    <row r="16" spans="1:16" x14ac:dyDescent="0.35">
      <c r="L16" s="100"/>
    </row>
    <row r="17" spans="6:8" x14ac:dyDescent="0.35">
      <c r="F17" s="466" t="s">
        <v>96</v>
      </c>
      <c r="G17" s="466"/>
      <c r="H17" s="291">
        <v>1.2183082497518694E-2</v>
      </c>
    </row>
    <row r="18" spans="6:8" x14ac:dyDescent="0.35">
      <c r="G18" s="15"/>
    </row>
  </sheetData>
  <mergeCells count="4">
    <mergeCell ref="C4:G4"/>
    <mergeCell ref="O1:P1"/>
    <mergeCell ref="A1:D1"/>
    <mergeCell ref="F17:G17"/>
  </mergeCells>
  <hyperlinks>
    <hyperlink ref="O1" location="INDEX!A1" display="Back to Index" xr:uid="{3FDEE781-2B45-4838-94D9-A3A65F0E9612}"/>
    <hyperlink ref="O1:P1" location="INDEX!A1" display="Return to Index" xr:uid="{F73CC89B-B728-43DE-B749-B70CCBA69FFF}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FAF9E-B65B-47FF-AB89-72042D755640}">
  <sheetPr>
    <tabColor rgb="FF00A0C2"/>
  </sheetPr>
  <dimension ref="A1:L19"/>
  <sheetViews>
    <sheetView workbookViewId="0">
      <selection activeCell="A2" sqref="A2"/>
    </sheetView>
  </sheetViews>
  <sheetFormatPr defaultRowHeight="14.5" x14ac:dyDescent="0.35"/>
  <cols>
    <col min="1" max="1" width="8.7265625" customWidth="1"/>
    <col min="2" max="8" width="13.54296875" customWidth="1"/>
  </cols>
  <sheetData>
    <row r="1" spans="1:12" ht="18.5" x14ac:dyDescent="0.45">
      <c r="A1" s="474" t="s">
        <v>32</v>
      </c>
      <c r="B1" s="474"/>
      <c r="C1" s="474"/>
      <c r="D1" s="474"/>
      <c r="E1" s="474"/>
      <c r="F1" s="200"/>
      <c r="G1" s="469" t="s">
        <v>65</v>
      </c>
      <c r="H1" s="470"/>
    </row>
    <row r="4" spans="1:12" x14ac:dyDescent="0.35">
      <c r="C4" s="472" t="s">
        <v>98</v>
      </c>
      <c r="D4" s="472"/>
      <c r="E4" s="472"/>
      <c r="F4" s="472"/>
      <c r="G4" s="473"/>
      <c r="I4" s="3"/>
    </row>
    <row r="5" spans="1:12" x14ac:dyDescent="0.35">
      <c r="B5" s="101" t="s">
        <v>66</v>
      </c>
      <c r="C5" s="101" t="s">
        <v>79</v>
      </c>
      <c r="D5" s="101" t="s">
        <v>81</v>
      </c>
      <c r="E5" s="101" t="s">
        <v>80</v>
      </c>
      <c r="F5" s="101" t="s">
        <v>82</v>
      </c>
      <c r="G5" s="104" t="s">
        <v>78</v>
      </c>
      <c r="H5" s="215" t="s">
        <v>95</v>
      </c>
    </row>
    <row r="6" spans="1:12" x14ac:dyDescent="0.35">
      <c r="B6" s="6">
        <v>2024</v>
      </c>
      <c r="C6" s="83">
        <v>2.8473000000000002</v>
      </c>
      <c r="D6" s="83">
        <v>1.7262</v>
      </c>
      <c r="E6" s="83">
        <v>0.14749999999999999</v>
      </c>
      <c r="F6" s="83">
        <v>0.22770000000000001</v>
      </c>
      <c r="G6" s="301">
        <v>8.9999999999999998E-4</v>
      </c>
      <c r="H6" s="209">
        <v>4.9496000000000002</v>
      </c>
      <c r="I6" s="180"/>
    </row>
    <row r="7" spans="1:12" ht="14.5" customHeight="1" x14ac:dyDescent="0.35">
      <c r="B7" s="32">
        <v>2023</v>
      </c>
      <c r="C7" s="216">
        <v>2.9916999999999998</v>
      </c>
      <c r="D7" s="216">
        <v>1.7676000000000001</v>
      </c>
      <c r="E7" s="216">
        <v>0.157</v>
      </c>
      <c r="F7" s="216">
        <v>0.22770000000000001</v>
      </c>
      <c r="G7" s="217">
        <v>8.9999999999999998E-4</v>
      </c>
      <c r="H7" s="209">
        <v>5.1448999999999998</v>
      </c>
      <c r="I7" s="107"/>
      <c r="J7" s="78"/>
      <c r="L7" s="78"/>
    </row>
    <row r="8" spans="1:12" ht="14.5" customHeight="1" x14ac:dyDescent="0.35">
      <c r="B8" s="6">
        <v>2022</v>
      </c>
      <c r="C8" s="83">
        <v>3.1919</v>
      </c>
      <c r="D8" s="83">
        <v>1.7476</v>
      </c>
      <c r="E8" s="83">
        <v>0.15909999999999999</v>
      </c>
      <c r="F8" s="83">
        <v>0.22770000000000001</v>
      </c>
      <c r="G8" s="102">
        <v>6.9999999999999999E-4</v>
      </c>
      <c r="H8" s="98">
        <v>5.327</v>
      </c>
      <c r="I8" s="107"/>
      <c r="J8" s="78"/>
      <c r="L8" s="78"/>
    </row>
    <row r="9" spans="1:12" ht="14.5" customHeight="1" x14ac:dyDescent="0.35">
      <c r="B9" s="6">
        <v>2021</v>
      </c>
      <c r="C9" s="83">
        <v>2.9832999999999998</v>
      </c>
      <c r="D9" s="83">
        <v>1.6378999999999999</v>
      </c>
      <c r="E9" s="83">
        <v>0.1205</v>
      </c>
      <c r="F9" s="83">
        <v>0.2109</v>
      </c>
      <c r="G9" s="102">
        <v>6.9999999999999999E-4</v>
      </c>
      <c r="H9" s="98">
        <v>4.9532999999999996</v>
      </c>
      <c r="I9" s="107"/>
      <c r="J9" s="78"/>
      <c r="L9" s="78"/>
    </row>
    <row r="10" spans="1:12" ht="14.5" customHeight="1" x14ac:dyDescent="0.35">
      <c r="B10" s="6">
        <v>2020</v>
      </c>
      <c r="C10" s="83">
        <v>2.9843999999999999</v>
      </c>
      <c r="D10" s="83">
        <v>1.5543</v>
      </c>
      <c r="E10" s="83">
        <v>0.107</v>
      </c>
      <c r="F10" s="83">
        <v>0.2349</v>
      </c>
      <c r="G10" s="102">
        <v>6.9999999999999999E-4</v>
      </c>
      <c r="H10" s="98">
        <v>4.8813000000000004</v>
      </c>
      <c r="I10" s="107"/>
      <c r="J10" s="78"/>
      <c r="L10" s="78"/>
    </row>
    <row r="11" spans="1:12" ht="14.5" customHeight="1" x14ac:dyDescent="0.35">
      <c r="B11" s="6">
        <v>2019</v>
      </c>
      <c r="C11" s="83">
        <v>3.2343000000000002</v>
      </c>
      <c r="D11" s="83">
        <v>1.9418</v>
      </c>
      <c r="E11" s="83">
        <v>0.105</v>
      </c>
      <c r="F11" s="83">
        <v>0.2361</v>
      </c>
      <c r="G11" s="102">
        <v>5.0000000000000001E-4</v>
      </c>
      <c r="H11" s="98">
        <v>5.5176999999999996</v>
      </c>
      <c r="I11" s="107"/>
      <c r="J11" s="78"/>
      <c r="L11" s="78"/>
    </row>
    <row r="12" spans="1:12" ht="14.5" customHeight="1" x14ac:dyDescent="0.35">
      <c r="B12" s="6">
        <v>2018</v>
      </c>
      <c r="C12" s="83">
        <v>3.2553999999999998</v>
      </c>
      <c r="D12" s="83">
        <v>1.9462999999999999</v>
      </c>
      <c r="E12" s="83">
        <v>9.9000000000000005E-2</v>
      </c>
      <c r="F12" s="83">
        <v>0.23449999999999999</v>
      </c>
      <c r="G12" s="102">
        <v>5.0000000000000001E-4</v>
      </c>
      <c r="H12" s="98">
        <v>5.5357000000000003</v>
      </c>
      <c r="I12" s="107"/>
      <c r="L12" s="78"/>
    </row>
    <row r="13" spans="1:12" ht="14.5" customHeight="1" x14ac:dyDescent="0.35">
      <c r="B13" s="12">
        <v>2017</v>
      </c>
      <c r="C13" s="83">
        <v>2.8784999999999998</v>
      </c>
      <c r="D13" s="83">
        <v>2.0007999999999999</v>
      </c>
      <c r="E13" s="83">
        <v>9.2899999999999996E-2</v>
      </c>
      <c r="F13" s="83">
        <v>0.22869999999999999</v>
      </c>
      <c r="G13" s="102">
        <v>5.0000000000000001E-4</v>
      </c>
      <c r="H13" s="98">
        <v>5.2012999999999998</v>
      </c>
      <c r="I13" s="107"/>
      <c r="L13" s="78"/>
    </row>
    <row r="14" spans="1:12" ht="14.5" customHeight="1" x14ac:dyDescent="0.35">
      <c r="B14" s="12">
        <v>2016</v>
      </c>
      <c r="C14" s="83">
        <v>2.9916999999999998</v>
      </c>
      <c r="D14" s="83">
        <v>2.0396000000000001</v>
      </c>
      <c r="E14" s="83">
        <v>5.0200000000000002E-2</v>
      </c>
      <c r="F14" s="83">
        <v>0.22670000000000001</v>
      </c>
      <c r="G14" s="102">
        <v>4.0000000000000002E-4</v>
      </c>
      <c r="H14" s="98">
        <v>5.3087</v>
      </c>
      <c r="I14" s="107"/>
      <c r="J14" s="197"/>
      <c r="L14" s="78"/>
    </row>
    <row r="15" spans="1:12" ht="14.5" customHeight="1" x14ac:dyDescent="0.35">
      <c r="B15" s="12">
        <v>2015</v>
      </c>
      <c r="C15" s="194">
        <v>3.3468</v>
      </c>
      <c r="D15" s="194">
        <v>2.0270000000000001</v>
      </c>
      <c r="E15" s="194">
        <v>4.7300000000000002E-2</v>
      </c>
      <c r="F15" s="194">
        <v>0.2397</v>
      </c>
      <c r="G15" s="195">
        <v>0</v>
      </c>
      <c r="H15" s="196">
        <v>5.6608000000000001</v>
      </c>
      <c r="I15" s="107"/>
      <c r="L15" s="78"/>
    </row>
    <row r="16" spans="1:12" ht="14.5" customHeight="1" x14ac:dyDescent="0.35">
      <c r="I16" s="15"/>
    </row>
    <row r="17" spans="6:9" x14ac:dyDescent="0.35">
      <c r="F17" s="466" t="s">
        <v>96</v>
      </c>
      <c r="G17" s="466"/>
      <c r="H17" s="291">
        <v>-3.795992147563599E-2</v>
      </c>
    </row>
    <row r="19" spans="6:9" x14ac:dyDescent="0.35">
      <c r="I19" s="145"/>
    </row>
  </sheetData>
  <mergeCells count="4">
    <mergeCell ref="C4:G4"/>
    <mergeCell ref="A1:E1"/>
    <mergeCell ref="G1:H1"/>
    <mergeCell ref="F17:G17"/>
  </mergeCells>
  <hyperlinks>
    <hyperlink ref="G1" location="INDEX!A1" display="Back to Index" xr:uid="{044CFBA4-7002-40E9-94AC-C737695E2CD6}"/>
    <hyperlink ref="G1:H1" location="INDEX!A1" display="Return to Index" xr:uid="{04223D15-D68C-44CC-A1FE-6404BB42A7CE}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456B8-A469-45A0-BB9C-149C5B08746E}">
  <sheetPr>
    <tabColor rgb="FF00A0C2"/>
  </sheetPr>
  <dimension ref="A1:H14"/>
  <sheetViews>
    <sheetView workbookViewId="0">
      <selection activeCell="A2" sqref="A2"/>
    </sheetView>
  </sheetViews>
  <sheetFormatPr defaultRowHeight="14.5" x14ac:dyDescent="0.35"/>
  <cols>
    <col min="1" max="4" width="10.1796875" customWidth="1"/>
    <col min="5" max="5" width="10.26953125" customWidth="1"/>
    <col min="6" max="6" width="10.1796875" customWidth="1"/>
  </cols>
  <sheetData>
    <row r="1" spans="1:8" ht="18.5" x14ac:dyDescent="0.35">
      <c r="A1" s="459" t="s">
        <v>34</v>
      </c>
      <c r="B1" s="459"/>
      <c r="C1" s="459"/>
      <c r="D1" s="459"/>
      <c r="E1" s="459"/>
      <c r="G1" s="469" t="s">
        <v>65</v>
      </c>
      <c r="H1" s="470"/>
    </row>
    <row r="4" spans="1:8" x14ac:dyDescent="0.35">
      <c r="B4" t="s">
        <v>87</v>
      </c>
      <c r="E4" s="329">
        <v>8.0297649999999994</v>
      </c>
      <c r="F4" t="s">
        <v>88</v>
      </c>
      <c r="H4" s="79"/>
    </row>
    <row r="5" spans="1:8" x14ac:dyDescent="0.35">
      <c r="E5" s="14"/>
    </row>
    <row r="6" spans="1:8" x14ac:dyDescent="0.35">
      <c r="B6" t="s">
        <v>89</v>
      </c>
      <c r="E6" s="82">
        <v>0.14671804689359297</v>
      </c>
    </row>
    <row r="7" spans="1:8" x14ac:dyDescent="0.35">
      <c r="B7" t="s">
        <v>90</v>
      </c>
      <c r="E7" s="89">
        <v>1248273.910129139</v>
      </c>
    </row>
    <row r="8" spans="1:8" x14ac:dyDescent="0.35">
      <c r="B8" t="s">
        <v>91</v>
      </c>
      <c r="E8" s="11">
        <v>0.15713130611514778</v>
      </c>
      <c r="G8" s="11"/>
    </row>
    <row r="9" spans="1:8" x14ac:dyDescent="0.35">
      <c r="B9" t="s">
        <v>92</v>
      </c>
      <c r="E9" s="89">
        <v>1758</v>
      </c>
      <c r="F9" t="s">
        <v>99</v>
      </c>
    </row>
    <row r="12" spans="1:8" x14ac:dyDescent="0.35">
      <c r="G12" s="145"/>
    </row>
    <row r="13" spans="1:8" x14ac:dyDescent="0.35">
      <c r="E13" s="14"/>
    </row>
    <row r="14" spans="1:8" x14ac:dyDescent="0.35">
      <c r="E14" s="14"/>
    </row>
  </sheetData>
  <mergeCells count="2">
    <mergeCell ref="A1:E1"/>
    <mergeCell ref="G1:H1"/>
  </mergeCells>
  <hyperlinks>
    <hyperlink ref="G1" location="INDEX!A1" display="Back to Index" xr:uid="{289D2870-8F55-43CB-A925-549DD9814CF7}"/>
    <hyperlink ref="G1:H1" location="INDEX!A1" display="Return to Index" xr:uid="{D9A62901-ECE9-402E-9F24-77828964D688}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0D759-A9B8-4E32-BF31-1D812BB74A23}">
  <sheetPr>
    <tabColor rgb="FF00A0C2"/>
  </sheetPr>
  <dimension ref="A1:P20"/>
  <sheetViews>
    <sheetView workbookViewId="0">
      <selection activeCell="A2" sqref="A2"/>
    </sheetView>
  </sheetViews>
  <sheetFormatPr defaultRowHeight="14.5" x14ac:dyDescent="0.35"/>
  <cols>
    <col min="1" max="1" width="8.7265625" customWidth="1"/>
    <col min="2" max="7" width="13.54296875" customWidth="1"/>
    <col min="8" max="8" width="13.453125" customWidth="1"/>
    <col min="9" max="9" width="10.81640625" customWidth="1"/>
    <col min="10" max="10" width="8.7265625" customWidth="1"/>
    <col min="11" max="12" width="13.54296875" customWidth="1"/>
    <col min="16" max="16" width="10.26953125" customWidth="1"/>
  </cols>
  <sheetData>
    <row r="1" spans="1:16" ht="18.5" x14ac:dyDescent="0.35">
      <c r="A1" s="462" t="s">
        <v>35</v>
      </c>
      <c r="B1" s="462"/>
      <c r="C1" s="462"/>
      <c r="D1" s="462"/>
      <c r="E1" s="462"/>
      <c r="J1" s="462" t="s">
        <v>102</v>
      </c>
      <c r="K1" s="462"/>
      <c r="L1" s="462"/>
      <c r="M1" s="462"/>
      <c r="O1" s="469" t="s">
        <v>65</v>
      </c>
      <c r="P1" s="470"/>
    </row>
    <row r="4" spans="1:16" x14ac:dyDescent="0.35">
      <c r="C4" s="472" t="s">
        <v>94</v>
      </c>
      <c r="D4" s="472"/>
      <c r="E4" s="472"/>
      <c r="F4" s="472"/>
      <c r="G4" s="473"/>
    </row>
    <row r="5" spans="1:16" x14ac:dyDescent="0.35">
      <c r="B5" s="95" t="s">
        <v>66</v>
      </c>
      <c r="C5" s="95" t="s">
        <v>79</v>
      </c>
      <c r="D5" s="95" t="s">
        <v>81</v>
      </c>
      <c r="E5" s="95" t="s">
        <v>80</v>
      </c>
      <c r="F5" s="95" t="s">
        <v>82</v>
      </c>
      <c r="G5" s="96" t="s">
        <v>78</v>
      </c>
      <c r="H5" s="296" t="s">
        <v>95</v>
      </c>
      <c r="K5" s="31" t="s">
        <v>76</v>
      </c>
      <c r="L5" s="31" t="s">
        <v>77</v>
      </c>
    </row>
    <row r="6" spans="1:16" ht="14.5" customHeight="1" x14ac:dyDescent="0.35">
      <c r="B6" s="6">
        <v>2024</v>
      </c>
      <c r="C6" s="81">
        <v>3376552</v>
      </c>
      <c r="D6" s="81">
        <v>4315381</v>
      </c>
      <c r="E6" s="81">
        <v>13182</v>
      </c>
      <c r="F6" s="81">
        <v>244902</v>
      </c>
      <c r="G6" s="191">
        <v>79748</v>
      </c>
      <c r="H6" s="297">
        <v>8029765</v>
      </c>
      <c r="I6" s="331"/>
      <c r="K6" s="6" t="s">
        <v>78</v>
      </c>
      <c r="L6" s="292">
        <v>9.9315484326129091E-3</v>
      </c>
      <c r="M6" s="11"/>
    </row>
    <row r="7" spans="1:16" ht="14.5" customHeight="1" x14ac:dyDescent="0.35">
      <c r="B7" s="6">
        <v>2023</v>
      </c>
      <c r="C7" s="87">
        <v>3323198</v>
      </c>
      <c r="D7" s="87">
        <v>4301606</v>
      </c>
      <c r="E7" s="81">
        <v>13336</v>
      </c>
      <c r="F7" s="87">
        <v>237837</v>
      </c>
      <c r="G7" s="93">
        <v>77447</v>
      </c>
      <c r="H7" s="94">
        <v>7953424</v>
      </c>
      <c r="I7" s="331"/>
      <c r="K7" s="6" t="s">
        <v>79</v>
      </c>
      <c r="L7" s="292">
        <v>0.42050446059131247</v>
      </c>
      <c r="M7" s="223"/>
    </row>
    <row r="8" spans="1:16" ht="14.5" customHeight="1" x14ac:dyDescent="0.35">
      <c r="B8" s="12">
        <v>2022</v>
      </c>
      <c r="C8" s="87">
        <v>3421280</v>
      </c>
      <c r="D8" s="87">
        <v>4150971</v>
      </c>
      <c r="E8" s="87">
        <v>13618</v>
      </c>
      <c r="F8" s="87">
        <v>237601</v>
      </c>
      <c r="G8" s="93">
        <v>74044</v>
      </c>
      <c r="H8" s="94">
        <v>7897514</v>
      </c>
      <c r="I8" s="331"/>
      <c r="K8" s="6" t="s">
        <v>80</v>
      </c>
      <c r="L8" s="292">
        <v>1.641642065490086E-3</v>
      </c>
      <c r="M8" s="223"/>
    </row>
    <row r="9" spans="1:16" ht="14.5" customHeight="1" x14ac:dyDescent="0.35">
      <c r="B9" s="12">
        <v>2021</v>
      </c>
      <c r="C9" s="87">
        <v>3144299</v>
      </c>
      <c r="D9" s="87">
        <v>3822737</v>
      </c>
      <c r="E9" s="87">
        <v>2583</v>
      </c>
      <c r="F9" s="87">
        <v>236770</v>
      </c>
      <c r="G9" s="93">
        <v>76224</v>
      </c>
      <c r="H9" s="94">
        <v>7282613</v>
      </c>
      <c r="I9" s="331"/>
      <c r="K9" s="6" t="s">
        <v>81</v>
      </c>
      <c r="L9" s="292">
        <v>0.53742307527057143</v>
      </c>
      <c r="M9" s="223"/>
    </row>
    <row r="10" spans="1:16" ht="14.5" customHeight="1" x14ac:dyDescent="0.35">
      <c r="B10" s="12">
        <v>2020</v>
      </c>
      <c r="C10" s="87">
        <v>3066061</v>
      </c>
      <c r="D10" s="87">
        <v>3557376</v>
      </c>
      <c r="E10" s="87">
        <v>2572</v>
      </c>
      <c r="F10" s="87">
        <v>236050</v>
      </c>
      <c r="G10" s="93">
        <v>79586</v>
      </c>
      <c r="H10" s="94">
        <v>6941645</v>
      </c>
      <c r="I10" s="331"/>
      <c r="K10" s="6" t="s">
        <v>82</v>
      </c>
      <c r="L10" s="292">
        <v>3.0499273640013126E-2</v>
      </c>
      <c r="M10" s="223"/>
    </row>
    <row r="11" spans="1:16" ht="14.5" customHeight="1" x14ac:dyDescent="0.35">
      <c r="B11" s="12">
        <v>2019</v>
      </c>
      <c r="C11" s="87">
        <v>3362704</v>
      </c>
      <c r="D11" s="87">
        <v>4453568</v>
      </c>
      <c r="E11" s="87">
        <v>3305</v>
      </c>
      <c r="F11" s="87">
        <v>208367</v>
      </c>
      <c r="G11" s="93">
        <v>74875</v>
      </c>
      <c r="H11" s="94">
        <v>8102819</v>
      </c>
      <c r="I11" s="331"/>
      <c r="M11" s="223"/>
    </row>
    <row r="12" spans="1:16" ht="14.5" customHeight="1" x14ac:dyDescent="0.35">
      <c r="B12" s="12">
        <v>2018</v>
      </c>
      <c r="C12" s="87">
        <v>3335685</v>
      </c>
      <c r="D12" s="87">
        <v>4298174</v>
      </c>
      <c r="E12" s="87">
        <v>2886</v>
      </c>
      <c r="F12" s="87">
        <v>194546</v>
      </c>
      <c r="G12" s="93">
        <v>75862</v>
      </c>
      <c r="H12" s="94">
        <v>7907153</v>
      </c>
      <c r="I12" s="331"/>
      <c r="M12" s="223"/>
    </row>
    <row r="13" spans="1:16" ht="14.5" customHeight="1" x14ac:dyDescent="0.35">
      <c r="B13" s="12">
        <v>2017</v>
      </c>
      <c r="C13" s="87">
        <v>2863471</v>
      </c>
      <c r="D13" s="81">
        <v>4196453</v>
      </c>
      <c r="E13" s="81">
        <v>2349</v>
      </c>
      <c r="F13" s="87">
        <v>192374</v>
      </c>
      <c r="G13" s="93">
        <v>79876</v>
      </c>
      <c r="H13" s="92">
        <v>7334523</v>
      </c>
      <c r="I13" s="331"/>
      <c r="M13" s="223"/>
    </row>
    <row r="14" spans="1:16" x14ac:dyDescent="0.35">
      <c r="B14" s="12">
        <v>2016</v>
      </c>
      <c r="C14" s="87">
        <v>2906031</v>
      </c>
      <c r="D14" s="81">
        <v>4005769</v>
      </c>
      <c r="E14" s="81">
        <v>2899</v>
      </c>
      <c r="F14" s="87">
        <v>206235</v>
      </c>
      <c r="G14" s="93">
        <v>82226</v>
      </c>
      <c r="H14" s="92">
        <v>7203160</v>
      </c>
      <c r="I14" s="331"/>
      <c r="M14" s="223"/>
    </row>
    <row r="15" spans="1:16" x14ac:dyDescent="0.35">
      <c r="B15" s="12">
        <v>2015</v>
      </c>
      <c r="C15" s="87">
        <v>3241074</v>
      </c>
      <c r="D15" s="81">
        <v>3989955</v>
      </c>
      <c r="E15" s="81">
        <v>2849</v>
      </c>
      <c r="F15" s="87">
        <v>225397</v>
      </c>
      <c r="G15" s="93">
        <v>81761</v>
      </c>
      <c r="H15" s="92">
        <v>7541036</v>
      </c>
      <c r="I15" s="331"/>
      <c r="M15" s="223"/>
    </row>
    <row r="16" spans="1:16" x14ac:dyDescent="0.35">
      <c r="I16" s="25"/>
    </row>
    <row r="17" spans="6:9" x14ac:dyDescent="0.35">
      <c r="F17" s="466" t="s">
        <v>96</v>
      </c>
      <c r="G17" s="466"/>
      <c r="H17" s="291">
        <v>9.598507510727456E-3</v>
      </c>
    </row>
    <row r="20" spans="6:9" x14ac:dyDescent="0.35">
      <c r="I20" s="13"/>
    </row>
  </sheetData>
  <mergeCells count="5">
    <mergeCell ref="F17:G17"/>
    <mergeCell ref="A1:E1"/>
    <mergeCell ref="C4:G4"/>
    <mergeCell ref="J1:M1"/>
    <mergeCell ref="O1:P1"/>
  </mergeCells>
  <hyperlinks>
    <hyperlink ref="O1" location="INDEX!A1" display="Back to Index" xr:uid="{2F43CAD1-689D-405F-A59F-F2B4AD84A3E5}"/>
    <hyperlink ref="O1:P1" location="INDEX!A1" display="Return to Index" xr:uid="{8891A751-AB7F-406E-8BBC-3385B4AA662F}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7A7FA-4B8A-4693-8B5B-B6687F4DAA38}">
  <sheetPr>
    <tabColor rgb="FF00A0C2"/>
  </sheetPr>
  <dimension ref="A1:M19"/>
  <sheetViews>
    <sheetView workbookViewId="0">
      <selection activeCell="A2" sqref="A2"/>
    </sheetView>
  </sheetViews>
  <sheetFormatPr defaultRowHeight="14.5" x14ac:dyDescent="0.35"/>
  <cols>
    <col min="1" max="1" width="8.7265625" customWidth="1"/>
    <col min="2" max="8" width="13.54296875" customWidth="1"/>
  </cols>
  <sheetData>
    <row r="1" spans="1:13" ht="18.5" x14ac:dyDescent="0.45">
      <c r="A1" s="477" t="s">
        <v>103</v>
      </c>
      <c r="B1" s="477"/>
      <c r="C1" s="477"/>
      <c r="D1" s="477"/>
      <c r="E1" s="477"/>
      <c r="F1" s="200"/>
      <c r="G1" s="469" t="s">
        <v>65</v>
      </c>
      <c r="H1" s="470"/>
    </row>
    <row r="4" spans="1:13" x14ac:dyDescent="0.35">
      <c r="C4" s="472" t="s">
        <v>98</v>
      </c>
      <c r="D4" s="472"/>
      <c r="E4" s="472"/>
      <c r="F4" s="472"/>
      <c r="G4" s="473"/>
      <c r="H4" s="3"/>
    </row>
    <row r="5" spans="1:13" x14ac:dyDescent="0.35">
      <c r="B5" s="34" t="s">
        <v>66</v>
      </c>
      <c r="C5" s="34" t="s">
        <v>79</v>
      </c>
      <c r="D5" s="34" t="s">
        <v>81</v>
      </c>
      <c r="E5" s="34" t="s">
        <v>80</v>
      </c>
      <c r="F5" s="34" t="s">
        <v>82</v>
      </c>
      <c r="G5" s="43" t="s">
        <v>78</v>
      </c>
      <c r="H5" s="42" t="s">
        <v>95</v>
      </c>
    </row>
    <row r="6" spans="1:13" x14ac:dyDescent="0.35">
      <c r="B6" s="6">
        <v>2024</v>
      </c>
      <c r="C6" s="83">
        <v>2.7050000000000001</v>
      </c>
      <c r="D6" s="83">
        <v>3.4571000000000001</v>
      </c>
      <c r="E6" s="83">
        <v>1.06E-2</v>
      </c>
      <c r="F6" s="83">
        <v>0.19620000000000001</v>
      </c>
      <c r="G6" s="102">
        <v>6.3899999999999998E-2</v>
      </c>
      <c r="H6" s="98">
        <v>6.4328000000000012</v>
      </c>
      <c r="I6" s="88"/>
    </row>
    <row r="7" spans="1:13" ht="14.5" customHeight="1" x14ac:dyDescent="0.35">
      <c r="B7" s="6">
        <v>2023</v>
      </c>
      <c r="C7" s="83">
        <v>2.7412999999999998</v>
      </c>
      <c r="D7" s="83">
        <v>3.5484</v>
      </c>
      <c r="E7" s="83">
        <v>1.0999999999999999E-2</v>
      </c>
      <c r="F7" s="83">
        <v>0.19620000000000001</v>
      </c>
      <c r="G7" s="102">
        <v>6.3899999999999998E-2</v>
      </c>
      <c r="H7" s="98">
        <v>6.5608000000000004</v>
      </c>
      <c r="I7" s="88"/>
      <c r="L7" s="78"/>
    </row>
    <row r="8" spans="1:13" ht="14.5" customHeight="1" x14ac:dyDescent="0.35">
      <c r="B8" s="105">
        <v>2022</v>
      </c>
      <c r="C8" s="83">
        <v>2.8622000000000001</v>
      </c>
      <c r="D8" s="83">
        <v>3.4725999999999999</v>
      </c>
      <c r="E8" s="83">
        <v>1.14E-2</v>
      </c>
      <c r="F8" s="83">
        <v>0.1988</v>
      </c>
      <c r="G8" s="102">
        <v>6.1899999999999997E-2</v>
      </c>
      <c r="H8" s="98">
        <v>6.6068999999999996</v>
      </c>
      <c r="I8" s="88"/>
      <c r="L8" s="78"/>
    </row>
    <row r="9" spans="1:13" ht="14.5" customHeight="1" x14ac:dyDescent="0.35">
      <c r="B9" s="105">
        <v>2021</v>
      </c>
      <c r="C9" s="83">
        <v>2.6798000000000002</v>
      </c>
      <c r="D9" s="83">
        <v>3.258</v>
      </c>
      <c r="E9" s="83">
        <v>2.2000000000000001E-3</v>
      </c>
      <c r="F9" s="83">
        <v>0.20180000000000001</v>
      </c>
      <c r="G9" s="102">
        <v>6.5000000000000002E-2</v>
      </c>
      <c r="H9" s="98">
        <v>6.2068000000000012</v>
      </c>
      <c r="I9" s="88"/>
      <c r="L9" s="78"/>
      <c r="M9" s="11"/>
    </row>
    <row r="10" spans="1:13" ht="14.5" customHeight="1" x14ac:dyDescent="0.35">
      <c r="B10" s="105">
        <v>2020</v>
      </c>
      <c r="C10" s="83">
        <v>2.6417000000000002</v>
      </c>
      <c r="D10" s="83">
        <v>3.0649999999999999</v>
      </c>
      <c r="E10" s="83">
        <v>2.2000000000000001E-3</v>
      </c>
      <c r="F10" s="83">
        <v>0.2034</v>
      </c>
      <c r="G10" s="102">
        <v>6.8599999999999994E-2</v>
      </c>
      <c r="H10" s="98">
        <v>5.9809000000000001</v>
      </c>
      <c r="I10" s="88"/>
      <c r="L10" s="78"/>
    </row>
    <row r="11" spans="1:13" ht="14.5" customHeight="1" x14ac:dyDescent="0.35">
      <c r="B11" s="105">
        <v>2019</v>
      </c>
      <c r="C11" s="83">
        <v>2.9293</v>
      </c>
      <c r="D11" s="83">
        <v>3.8795000000000002</v>
      </c>
      <c r="E11" s="83">
        <v>2.8999999999999998E-3</v>
      </c>
      <c r="F11" s="83">
        <v>0.18149999999999999</v>
      </c>
      <c r="G11" s="102">
        <v>6.5199999999999994E-2</v>
      </c>
      <c r="H11" s="98">
        <v>7.0583999999999998</v>
      </c>
      <c r="I11" s="88"/>
      <c r="L11" s="78"/>
    </row>
    <row r="12" spans="1:13" ht="14.5" customHeight="1" x14ac:dyDescent="0.35">
      <c r="B12" s="105">
        <v>2018</v>
      </c>
      <c r="C12" s="83">
        <v>2.9382000000000001</v>
      </c>
      <c r="D12" s="83">
        <v>3.786</v>
      </c>
      <c r="E12" s="83">
        <v>2.5000000000000001E-3</v>
      </c>
      <c r="F12" s="83">
        <v>0.1714</v>
      </c>
      <c r="G12" s="102">
        <v>6.6799999999999998E-2</v>
      </c>
      <c r="H12" s="98">
        <v>6.9649000000000001</v>
      </c>
      <c r="I12" s="88"/>
      <c r="L12" s="78"/>
    </row>
    <row r="13" spans="1:13" ht="14.5" customHeight="1" x14ac:dyDescent="0.35">
      <c r="B13" s="12">
        <v>2017</v>
      </c>
      <c r="C13" s="83">
        <v>2.5508000000000002</v>
      </c>
      <c r="D13" s="83">
        <v>3.7382</v>
      </c>
      <c r="E13" s="83">
        <v>2.0999999999999999E-3</v>
      </c>
      <c r="F13" s="83">
        <v>0.1714</v>
      </c>
      <c r="G13" s="102">
        <v>7.1199999999999999E-2</v>
      </c>
      <c r="H13" s="98">
        <v>6.5337000000000005</v>
      </c>
      <c r="I13" s="88"/>
      <c r="L13" s="78"/>
    </row>
    <row r="14" spans="1:13" ht="14.5" customHeight="1" x14ac:dyDescent="0.35">
      <c r="B14" s="12">
        <v>2016</v>
      </c>
      <c r="C14" s="83">
        <v>2.6183000000000001</v>
      </c>
      <c r="D14" s="83">
        <v>3.6091000000000002</v>
      </c>
      <c r="E14" s="83">
        <v>2.5999999999999999E-3</v>
      </c>
      <c r="F14" s="83">
        <v>0.18579999999999999</v>
      </c>
      <c r="G14" s="102">
        <v>7.4099999999999999E-2</v>
      </c>
      <c r="H14" s="98">
        <v>6.4899000000000004</v>
      </c>
      <c r="I14" s="88"/>
      <c r="L14" s="78"/>
    </row>
    <row r="15" spans="1:13" ht="14.5" customHeight="1" x14ac:dyDescent="0.35">
      <c r="B15" s="12">
        <v>2015</v>
      </c>
      <c r="C15" s="192">
        <v>2.9613999999999998</v>
      </c>
      <c r="D15" s="192">
        <v>3.6457000000000002</v>
      </c>
      <c r="E15" s="192">
        <v>2.5999999999999999E-3</v>
      </c>
      <c r="F15" s="192">
        <v>0.2059</v>
      </c>
      <c r="G15" s="193">
        <v>7.4700000000000003E-2</v>
      </c>
      <c r="H15" s="98">
        <v>6.8902999999999999</v>
      </c>
      <c r="I15" s="88"/>
      <c r="L15" s="78"/>
    </row>
    <row r="16" spans="1:13" ht="14.5" customHeight="1" x14ac:dyDescent="0.35">
      <c r="I16" s="15"/>
    </row>
    <row r="17" spans="6:9" x14ac:dyDescent="0.35">
      <c r="F17" s="466" t="s">
        <v>96</v>
      </c>
      <c r="G17" s="466"/>
      <c r="H17" s="291">
        <v>-1.950981587611255E-2</v>
      </c>
    </row>
    <row r="19" spans="6:9" x14ac:dyDescent="0.35">
      <c r="I19" s="145"/>
    </row>
  </sheetData>
  <mergeCells count="4">
    <mergeCell ref="C4:G4"/>
    <mergeCell ref="A1:E1"/>
    <mergeCell ref="G1:H1"/>
    <mergeCell ref="F17:G17"/>
  </mergeCells>
  <hyperlinks>
    <hyperlink ref="G1" location="INDEX!A1" display="Back to Index" xr:uid="{71D4CFAF-9BAC-48D7-9F60-AB5364E51D0B}"/>
    <hyperlink ref="G1:H1" location="INDEX!A1" display="Return to Index" xr:uid="{F5DAE8AF-96D6-4A2B-AAD4-0CAEE9137C88}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9F4D8-E577-4A38-BBFF-0B51D5931B41}">
  <sheetPr>
    <tabColor rgb="FFFF9900"/>
  </sheetPr>
  <dimension ref="A1:F3"/>
  <sheetViews>
    <sheetView workbookViewId="0">
      <selection activeCell="A2" sqref="A2"/>
    </sheetView>
  </sheetViews>
  <sheetFormatPr defaultRowHeight="14.5" x14ac:dyDescent="0.35"/>
  <sheetData>
    <row r="1" spans="1:6" ht="18.5" x14ac:dyDescent="0.35">
      <c r="A1" s="462" t="s">
        <v>104</v>
      </c>
      <c r="B1" s="462"/>
      <c r="C1" s="462"/>
      <c r="E1" s="469" t="s">
        <v>65</v>
      </c>
      <c r="F1" s="470"/>
    </row>
    <row r="3" spans="1:6" x14ac:dyDescent="0.35">
      <c r="B3" s="145"/>
    </row>
  </sheetData>
  <mergeCells count="2">
    <mergeCell ref="E1:F1"/>
    <mergeCell ref="A1:C1"/>
  </mergeCells>
  <hyperlinks>
    <hyperlink ref="E1" location="INDEX!A1" display="Back to Index" xr:uid="{734AF823-C3BE-4A9E-90D1-487A2E061B81}"/>
    <hyperlink ref="E1:F1" location="INDEX!A1" display="Return to Index" xr:uid="{1D82A9A4-F985-4D65-8555-0576D554E56B}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68935-0620-43E7-A20B-CBC51746172B}">
  <sheetPr>
    <tabColor rgb="FFFF9900"/>
  </sheetPr>
  <dimension ref="A1:O43"/>
  <sheetViews>
    <sheetView zoomScale="80" zoomScaleNormal="80" workbookViewId="0">
      <selection activeCell="A2" sqref="A2"/>
    </sheetView>
  </sheetViews>
  <sheetFormatPr defaultRowHeight="14.5" x14ac:dyDescent="0.35"/>
  <cols>
    <col min="3" max="3" width="24" customWidth="1"/>
    <col min="4" max="12" width="18.1796875" customWidth="1"/>
    <col min="13" max="13" width="8.7265625" customWidth="1"/>
    <col min="15" max="15" width="9.1796875" customWidth="1"/>
  </cols>
  <sheetData>
    <row r="1" spans="1:14" ht="19" thickBot="1" x14ac:dyDescent="0.5">
      <c r="A1" s="477" t="s">
        <v>105</v>
      </c>
      <c r="B1" s="477"/>
      <c r="C1" s="477"/>
      <c r="D1" s="200"/>
      <c r="E1" s="469" t="s">
        <v>65</v>
      </c>
      <c r="F1" s="470"/>
      <c r="G1" s="200"/>
    </row>
    <row r="4" spans="1:14" ht="29.15" customHeight="1" x14ac:dyDescent="0.35">
      <c r="B4" s="33" t="s">
        <v>106</v>
      </c>
      <c r="C4" s="44" t="s">
        <v>107</v>
      </c>
      <c r="D4" s="128" t="s">
        <v>108</v>
      </c>
      <c r="E4" s="183" t="s">
        <v>109</v>
      </c>
      <c r="F4" s="183" t="s">
        <v>110</v>
      </c>
      <c r="G4" s="129" t="s">
        <v>111</v>
      </c>
      <c r="H4" s="44" t="s">
        <v>112</v>
      </c>
      <c r="I4" s="44" t="s">
        <v>113</v>
      </c>
      <c r="J4" s="271" t="s">
        <v>114</v>
      </c>
      <c r="K4" s="44" t="s">
        <v>115</v>
      </c>
      <c r="L4" s="44" t="s">
        <v>116</v>
      </c>
      <c r="N4" s="123"/>
    </row>
    <row r="5" spans="1:14" x14ac:dyDescent="0.35">
      <c r="B5" s="480" t="s">
        <v>117</v>
      </c>
      <c r="C5" s="131" t="s">
        <v>118</v>
      </c>
      <c r="D5" s="225">
        <v>137903.55233192223</v>
      </c>
      <c r="E5" s="248">
        <v>204140</v>
      </c>
      <c r="F5" s="87">
        <v>51713</v>
      </c>
      <c r="G5" s="87">
        <v>432175</v>
      </c>
      <c r="H5" s="270">
        <v>0</v>
      </c>
      <c r="I5" s="339">
        <v>32120.930756140337</v>
      </c>
      <c r="J5" s="270">
        <v>0</v>
      </c>
      <c r="K5" s="349">
        <v>720148.93075614038</v>
      </c>
      <c r="L5" s="352">
        <v>5.2221202324273897</v>
      </c>
      <c r="N5" s="124"/>
    </row>
    <row r="6" spans="1:14" x14ac:dyDescent="0.35">
      <c r="B6" s="481"/>
      <c r="C6" s="131" t="s">
        <v>119</v>
      </c>
      <c r="D6" s="225">
        <v>13681.918921851693</v>
      </c>
      <c r="E6" s="248">
        <v>16109</v>
      </c>
      <c r="F6" s="87">
        <v>5938</v>
      </c>
      <c r="G6" s="87">
        <v>39766</v>
      </c>
      <c r="H6" s="311">
        <v>0</v>
      </c>
      <c r="I6" s="339">
        <v>4220.1551075496682</v>
      </c>
      <c r="J6" s="81">
        <v>47278.553742232893</v>
      </c>
      <c r="K6" s="349">
        <v>113311.70884978256</v>
      </c>
      <c r="L6" s="352">
        <v>8.281857939445171</v>
      </c>
      <c r="N6" s="125"/>
    </row>
    <row r="7" spans="1:14" x14ac:dyDescent="0.35">
      <c r="B7" s="481"/>
      <c r="C7" s="131" t="s">
        <v>120</v>
      </c>
      <c r="D7" s="225">
        <v>110425.39909975744</v>
      </c>
      <c r="E7" s="248">
        <v>143065</v>
      </c>
      <c r="F7" s="87">
        <v>62103</v>
      </c>
      <c r="G7" s="248">
        <v>406464</v>
      </c>
      <c r="H7" s="87">
        <v>794668.48994646803</v>
      </c>
      <c r="I7" s="340">
        <v>27927.649034041635</v>
      </c>
      <c r="J7" s="81">
        <v>46793.799212367398</v>
      </c>
      <c r="K7" s="349">
        <v>1481021.9381928772</v>
      </c>
      <c r="L7" s="352">
        <v>13.411968172783633</v>
      </c>
      <c r="N7" s="124"/>
    </row>
    <row r="8" spans="1:14" x14ac:dyDescent="0.35">
      <c r="B8" s="481"/>
      <c r="C8" s="131" t="s">
        <v>121</v>
      </c>
      <c r="D8" s="225">
        <v>190942.62642405627</v>
      </c>
      <c r="E8" s="248">
        <v>385152</v>
      </c>
      <c r="F8" s="87">
        <v>71561</v>
      </c>
      <c r="G8" s="248">
        <v>536256</v>
      </c>
      <c r="H8" s="87">
        <v>82223.608741135133</v>
      </c>
      <c r="I8" s="340">
        <v>53682.688213547539</v>
      </c>
      <c r="J8" s="81">
        <v>5775.7106884613122</v>
      </c>
      <c r="K8" s="349">
        <v>1134651.0076431439</v>
      </c>
      <c r="L8" s="352">
        <v>5.9423661907909775</v>
      </c>
      <c r="M8" s="14"/>
      <c r="N8" s="125"/>
    </row>
    <row r="9" spans="1:14" x14ac:dyDescent="0.35">
      <c r="B9" s="481"/>
      <c r="C9" s="131" t="s">
        <v>122</v>
      </c>
      <c r="D9" s="225">
        <v>107985.58209459553</v>
      </c>
      <c r="E9" s="248">
        <v>201713</v>
      </c>
      <c r="F9" s="87">
        <v>54040</v>
      </c>
      <c r="G9" s="248">
        <v>269720</v>
      </c>
      <c r="H9" s="87">
        <v>36496.598806715294</v>
      </c>
      <c r="I9" s="340">
        <v>25564.858297852916</v>
      </c>
      <c r="J9" s="81">
        <v>4749.354082584061</v>
      </c>
      <c r="K9" s="349">
        <v>592283.81118715229</v>
      </c>
      <c r="L9" s="352">
        <v>5.4848415843914307</v>
      </c>
      <c r="N9" s="124"/>
    </row>
    <row r="10" spans="1:14" x14ac:dyDescent="0.35">
      <c r="B10" s="481"/>
      <c r="C10" s="131" t="s">
        <v>123</v>
      </c>
      <c r="D10" s="225">
        <v>23495.622841766639</v>
      </c>
      <c r="E10" s="249" t="s">
        <v>124</v>
      </c>
      <c r="F10" s="87">
        <v>10462</v>
      </c>
      <c r="G10" s="248">
        <v>70630</v>
      </c>
      <c r="H10" s="312">
        <v>0</v>
      </c>
      <c r="I10" s="340">
        <v>6162.2740022559674</v>
      </c>
      <c r="J10" s="81">
        <v>46057.881887710188</v>
      </c>
      <c r="K10" s="225" t="s">
        <v>124</v>
      </c>
      <c r="L10" s="138" t="s">
        <v>124</v>
      </c>
      <c r="N10" s="125"/>
    </row>
    <row r="11" spans="1:14" x14ac:dyDescent="0.35">
      <c r="B11" s="481"/>
      <c r="C11" s="131" t="s">
        <v>125</v>
      </c>
      <c r="D11" s="225">
        <v>23468.404892132974</v>
      </c>
      <c r="E11" s="249" t="s">
        <v>124</v>
      </c>
      <c r="F11" s="87">
        <v>10332</v>
      </c>
      <c r="G11" s="248">
        <v>72489</v>
      </c>
      <c r="H11" s="312">
        <v>0</v>
      </c>
      <c r="I11" s="340">
        <v>5592.7649490451267</v>
      </c>
      <c r="J11" s="81">
        <v>39253.74740987541</v>
      </c>
      <c r="K11" s="225" t="s">
        <v>124</v>
      </c>
      <c r="L11" s="138" t="s">
        <v>124</v>
      </c>
      <c r="N11" s="124"/>
    </row>
    <row r="12" spans="1:14" ht="15" thickBot="1" x14ac:dyDescent="0.4">
      <c r="B12" s="482"/>
      <c r="C12" s="132" t="s">
        <v>126</v>
      </c>
      <c r="D12" s="244">
        <v>150788.52968850013</v>
      </c>
      <c r="E12" s="250">
        <v>455604</v>
      </c>
      <c r="F12" s="117">
        <v>69438</v>
      </c>
      <c r="G12" s="250">
        <v>473042</v>
      </c>
      <c r="H12" s="71">
        <v>154975.81861458952</v>
      </c>
      <c r="I12" s="341">
        <v>35256.848119918366</v>
      </c>
      <c r="J12" s="259">
        <v>4845.4781151586676</v>
      </c>
      <c r="K12" s="350">
        <v>1193162.1448496664</v>
      </c>
      <c r="L12" s="353">
        <v>7.9128176878871894</v>
      </c>
      <c r="N12" s="125"/>
    </row>
    <row r="13" spans="1:14" x14ac:dyDescent="0.35">
      <c r="B13" s="481" t="s">
        <v>127</v>
      </c>
      <c r="C13" s="133" t="s">
        <v>128</v>
      </c>
      <c r="D13" s="245">
        <v>199153.19127047705</v>
      </c>
      <c r="E13" s="251">
        <v>464692</v>
      </c>
      <c r="F13" s="114">
        <v>111585</v>
      </c>
      <c r="G13" s="251">
        <v>554799</v>
      </c>
      <c r="H13" s="70">
        <v>18580.428139586897</v>
      </c>
      <c r="I13" s="342">
        <v>46763.877731227112</v>
      </c>
      <c r="J13" s="260">
        <v>4009.2660046192959</v>
      </c>
      <c r="K13" s="351">
        <v>1200429.5718754332</v>
      </c>
      <c r="L13" s="354">
        <v>6.0276692741774198</v>
      </c>
      <c r="N13" s="124"/>
    </row>
    <row r="14" spans="1:14" x14ac:dyDescent="0.35">
      <c r="B14" s="481"/>
      <c r="C14" s="134" t="s">
        <v>129</v>
      </c>
      <c r="D14" s="246">
        <v>67060.854053896284</v>
      </c>
      <c r="E14" s="248">
        <v>1317317</v>
      </c>
      <c r="F14" s="87">
        <v>37732</v>
      </c>
      <c r="G14" s="248">
        <v>224724</v>
      </c>
      <c r="H14" s="312">
        <v>0</v>
      </c>
      <c r="I14" s="343">
        <v>15746.800538430356</v>
      </c>
      <c r="J14" s="81">
        <v>18472.866810274434</v>
      </c>
      <c r="K14" s="349">
        <v>1613992.667348705</v>
      </c>
      <c r="L14" s="352">
        <v>24.067582945656369</v>
      </c>
      <c r="N14" s="125"/>
    </row>
    <row r="15" spans="1:14" x14ac:dyDescent="0.35">
      <c r="B15" s="481"/>
      <c r="C15" s="134" t="s">
        <v>130</v>
      </c>
      <c r="D15" s="246">
        <v>141660.74107215254</v>
      </c>
      <c r="E15" s="248">
        <v>257362</v>
      </c>
      <c r="F15" s="87">
        <v>72002</v>
      </c>
      <c r="G15" s="248">
        <v>462856</v>
      </c>
      <c r="H15" s="87">
        <v>74605.405853876728</v>
      </c>
      <c r="I15" s="343">
        <v>33263.868545375452</v>
      </c>
      <c r="J15" s="81">
        <v>13214.025799628276</v>
      </c>
      <c r="K15" s="349">
        <v>913303.30019888037</v>
      </c>
      <c r="L15" s="352">
        <v>6.4471164931553231</v>
      </c>
      <c r="N15" s="124"/>
    </row>
    <row r="16" spans="1:14" ht="15" thickBot="1" x14ac:dyDescent="0.4">
      <c r="B16" s="482"/>
      <c r="C16" s="136" t="s">
        <v>131</v>
      </c>
      <c r="D16" s="247">
        <v>227714.58915198827</v>
      </c>
      <c r="E16" s="309">
        <v>510641</v>
      </c>
      <c r="F16" s="117">
        <v>125142</v>
      </c>
      <c r="G16" s="250">
        <v>493208</v>
      </c>
      <c r="H16" s="117">
        <v>61004.931800965307</v>
      </c>
      <c r="I16" s="344">
        <v>53470.482379856301</v>
      </c>
      <c r="J16" s="258">
        <v>2222.2613557713989</v>
      </c>
      <c r="K16" s="138">
        <v>1245688.675536593</v>
      </c>
      <c r="L16" s="389">
        <v>5.4703946733301185</v>
      </c>
      <c r="N16" s="125"/>
    </row>
    <row r="17" spans="2:15" x14ac:dyDescent="0.35">
      <c r="B17" s="478" t="s">
        <v>23</v>
      </c>
      <c r="C17" s="137" t="s">
        <v>132</v>
      </c>
      <c r="D17" s="245">
        <v>720806.5144545997</v>
      </c>
      <c r="E17" s="252">
        <v>1417042</v>
      </c>
      <c r="F17" s="114">
        <v>335340</v>
      </c>
      <c r="G17" s="251">
        <v>1809637</v>
      </c>
      <c r="H17" s="114">
        <v>219851.43077289354</v>
      </c>
      <c r="I17" s="342">
        <v>183254.19451200435</v>
      </c>
      <c r="J17" s="211">
        <v>6043.4447617798141</v>
      </c>
      <c r="K17" s="351">
        <v>3971168.0700466777</v>
      </c>
      <c r="L17" s="356">
        <v>5.5093398719508988</v>
      </c>
      <c r="M17" s="14"/>
      <c r="N17" s="124"/>
    </row>
    <row r="18" spans="2:15" x14ac:dyDescent="0.35">
      <c r="B18" s="479"/>
      <c r="C18" s="135" t="s">
        <v>133</v>
      </c>
      <c r="D18" s="246">
        <v>84084.943461259594</v>
      </c>
      <c r="E18" s="248">
        <v>166618</v>
      </c>
      <c r="F18" s="87">
        <v>48751</v>
      </c>
      <c r="G18" s="248">
        <v>370133</v>
      </c>
      <c r="H18" s="312">
        <v>0</v>
      </c>
      <c r="I18" s="343">
        <v>21403.779460888694</v>
      </c>
      <c r="J18" s="81">
        <v>64244.901421954004</v>
      </c>
      <c r="K18" s="349">
        <v>671150.68088284275</v>
      </c>
      <c r="L18" s="352">
        <v>7.9818175913035088</v>
      </c>
      <c r="M18" s="14"/>
      <c r="N18" s="126"/>
      <c r="O18" s="9"/>
    </row>
    <row r="19" spans="2:15" ht="15" thickBot="1" x14ac:dyDescent="0.4">
      <c r="B19" s="483"/>
      <c r="C19" s="136" t="s">
        <v>134</v>
      </c>
      <c r="D19" s="247">
        <v>788311.85401587072</v>
      </c>
      <c r="E19" s="253">
        <v>2305043</v>
      </c>
      <c r="F19" s="117">
        <v>537465</v>
      </c>
      <c r="G19" s="250">
        <v>2493007</v>
      </c>
      <c r="H19" s="71">
        <v>1173376.3905054366</v>
      </c>
      <c r="I19" s="344">
        <v>200515.0363107913</v>
      </c>
      <c r="J19" s="347">
        <v>0</v>
      </c>
      <c r="K19" s="350">
        <v>6709406.4268162278</v>
      </c>
      <c r="L19" s="357">
        <v>8.5111068578212077</v>
      </c>
      <c r="M19" s="14"/>
      <c r="N19" s="126"/>
    </row>
    <row r="20" spans="2:15" x14ac:dyDescent="0.35">
      <c r="B20" s="478" t="s">
        <v>135</v>
      </c>
      <c r="C20" s="137" t="s">
        <v>136</v>
      </c>
      <c r="D20" s="245">
        <v>66020.5312731788</v>
      </c>
      <c r="E20" s="252">
        <v>137129</v>
      </c>
      <c r="F20" s="114">
        <v>36054</v>
      </c>
      <c r="G20" s="251">
        <v>117745</v>
      </c>
      <c r="H20" s="313">
        <v>0</v>
      </c>
      <c r="I20" s="342">
        <v>9444.4678040955769</v>
      </c>
      <c r="J20" s="263">
        <v>0</v>
      </c>
      <c r="K20" s="351">
        <v>300372.46780409559</v>
      </c>
      <c r="L20" s="356">
        <v>4.5496826822131853</v>
      </c>
      <c r="N20" s="218"/>
      <c r="O20" s="122"/>
    </row>
    <row r="21" spans="2:15" x14ac:dyDescent="0.35">
      <c r="B21" s="479"/>
      <c r="C21" s="135" t="s">
        <v>137</v>
      </c>
      <c r="D21" s="246">
        <v>36849.237663907283</v>
      </c>
      <c r="E21" s="248">
        <v>63021</v>
      </c>
      <c r="F21" s="87">
        <v>7225</v>
      </c>
      <c r="G21" s="248">
        <v>243782</v>
      </c>
      <c r="H21" s="312">
        <v>0</v>
      </c>
      <c r="I21" s="343">
        <v>5290.6318771743427</v>
      </c>
      <c r="J21" s="81">
        <v>11360.751557194342</v>
      </c>
      <c r="K21" s="349">
        <v>330679.3834343687</v>
      </c>
      <c r="L21" s="352">
        <v>8.9738459842890919</v>
      </c>
      <c r="N21" s="208"/>
      <c r="O21" s="122"/>
    </row>
    <row r="22" spans="2:15" x14ac:dyDescent="0.35">
      <c r="B22" s="479"/>
      <c r="C22" s="135" t="s">
        <v>138</v>
      </c>
      <c r="D22" s="246">
        <v>50684.856678807948</v>
      </c>
      <c r="E22" s="248">
        <v>73978</v>
      </c>
      <c r="F22" s="87">
        <v>26215</v>
      </c>
      <c r="G22" s="248">
        <v>263967</v>
      </c>
      <c r="H22" s="312">
        <v>0</v>
      </c>
      <c r="I22" s="343">
        <v>7860.7792429639831</v>
      </c>
      <c r="J22" s="81">
        <v>14097.711372205906</v>
      </c>
      <c r="K22" s="349">
        <v>386118.49061516993</v>
      </c>
      <c r="L22" s="352">
        <v>7.6180247102604808</v>
      </c>
      <c r="N22" s="126"/>
      <c r="O22" s="122"/>
    </row>
    <row r="23" spans="2:15" x14ac:dyDescent="0.35">
      <c r="B23" s="479"/>
      <c r="C23" s="135" t="s">
        <v>139</v>
      </c>
      <c r="D23" s="246">
        <v>29078.736988410594</v>
      </c>
      <c r="E23" s="248">
        <v>67600</v>
      </c>
      <c r="F23" s="87">
        <v>10862</v>
      </c>
      <c r="G23" s="248">
        <v>148774</v>
      </c>
      <c r="H23" s="312">
        <v>0</v>
      </c>
      <c r="I23" s="343">
        <v>4903.4622419432117</v>
      </c>
      <c r="J23" s="81">
        <v>20823.754077870133</v>
      </c>
      <c r="K23" s="349">
        <v>252963.21631981333</v>
      </c>
      <c r="L23" s="352">
        <v>8.699250466780331</v>
      </c>
      <c r="N23" s="127"/>
      <c r="O23" s="122"/>
    </row>
    <row r="24" spans="2:15" x14ac:dyDescent="0.35">
      <c r="B24" s="479"/>
      <c r="C24" s="135" t="s">
        <v>140</v>
      </c>
      <c r="D24" s="246">
        <v>360122.9176009933</v>
      </c>
      <c r="E24" s="248">
        <v>673741</v>
      </c>
      <c r="F24" s="87">
        <v>174131</v>
      </c>
      <c r="G24" s="248">
        <v>775223</v>
      </c>
      <c r="H24" s="312">
        <v>358.81765253338529</v>
      </c>
      <c r="I24" s="343">
        <v>54806.127221215334</v>
      </c>
      <c r="J24" s="81">
        <v>6078.3573318334265</v>
      </c>
      <c r="K24" s="349">
        <v>1684338.3022055819</v>
      </c>
      <c r="L24" s="352">
        <v>4.6771205604631483</v>
      </c>
      <c r="N24" s="126"/>
      <c r="O24" s="122"/>
    </row>
    <row r="25" spans="2:15" x14ac:dyDescent="0.35">
      <c r="B25" s="479"/>
      <c r="C25" s="135" t="s">
        <v>141</v>
      </c>
      <c r="D25" s="246">
        <v>93558.785652317863</v>
      </c>
      <c r="E25" s="248">
        <v>176965</v>
      </c>
      <c r="F25" s="87">
        <v>44809</v>
      </c>
      <c r="G25" s="248">
        <v>207364</v>
      </c>
      <c r="H25" s="312">
        <v>0</v>
      </c>
      <c r="I25" s="343">
        <v>15643.300793700397</v>
      </c>
      <c r="J25" s="81">
        <v>2559.8503010228533</v>
      </c>
      <c r="K25" s="349">
        <v>447341.15109472326</v>
      </c>
      <c r="L25" s="352">
        <v>4.7813911646644023</v>
      </c>
      <c r="N25" s="126"/>
      <c r="O25" s="122"/>
    </row>
    <row r="26" spans="2:15" x14ac:dyDescent="0.35">
      <c r="B26" s="479"/>
      <c r="C26" s="135" t="s">
        <v>142</v>
      </c>
      <c r="D26" s="246">
        <v>214924.98459271519</v>
      </c>
      <c r="E26" s="248">
        <v>413660</v>
      </c>
      <c r="F26" s="87">
        <v>100561</v>
      </c>
      <c r="G26" s="248">
        <v>541723</v>
      </c>
      <c r="H26" s="312">
        <v>0</v>
      </c>
      <c r="I26" s="343">
        <v>29893.408724454715</v>
      </c>
      <c r="J26" s="262">
        <v>0</v>
      </c>
      <c r="K26" s="349">
        <v>1085837.4087244547</v>
      </c>
      <c r="L26" s="352">
        <v>5.0521692988934097</v>
      </c>
      <c r="N26" s="126"/>
      <c r="O26" s="122"/>
    </row>
    <row r="27" spans="2:15" x14ac:dyDescent="0.35">
      <c r="B27" s="479"/>
      <c r="C27" s="135" t="s">
        <v>143</v>
      </c>
      <c r="D27" s="246">
        <v>343739.33183940401</v>
      </c>
      <c r="E27" s="248">
        <v>952809</v>
      </c>
      <c r="F27" s="87">
        <v>269299</v>
      </c>
      <c r="G27" s="248">
        <v>1746778</v>
      </c>
      <c r="H27" s="81">
        <v>12824.51852332821</v>
      </c>
      <c r="I27" s="343">
        <v>51073.441243255642</v>
      </c>
      <c r="J27" s="81">
        <v>4161.0438722579847</v>
      </c>
      <c r="K27" s="349">
        <v>3036945.0036388417</v>
      </c>
      <c r="L27" s="352">
        <v>8.8350232933416848</v>
      </c>
      <c r="N27" s="126"/>
      <c r="O27" s="122"/>
    </row>
    <row r="28" spans="2:15" ht="15" customHeight="1" x14ac:dyDescent="0.35">
      <c r="B28" s="479"/>
      <c r="C28" s="135" t="s">
        <v>144</v>
      </c>
      <c r="D28" s="246">
        <v>53048.774052980123</v>
      </c>
      <c r="E28" s="248">
        <v>102512</v>
      </c>
      <c r="F28" s="346">
        <v>45982</v>
      </c>
      <c r="G28" s="87">
        <v>270024</v>
      </c>
      <c r="H28" s="314">
        <v>0</v>
      </c>
      <c r="I28" s="246">
        <v>7728.976813949128</v>
      </c>
      <c r="J28" s="81">
        <v>20666.208986938316</v>
      </c>
      <c r="K28" s="349">
        <v>446913.18580088741</v>
      </c>
      <c r="L28" s="352">
        <v>8.4245714209069664</v>
      </c>
      <c r="M28" s="187"/>
      <c r="N28" s="127"/>
      <c r="O28" s="122"/>
    </row>
    <row r="30" spans="2:15" x14ac:dyDescent="0.35">
      <c r="B30" t="s">
        <v>145</v>
      </c>
    </row>
    <row r="31" spans="2:15" x14ac:dyDescent="0.35">
      <c r="B31" t="s">
        <v>146</v>
      </c>
      <c r="M31" s="145"/>
    </row>
    <row r="32" spans="2:15" ht="14.5" customHeight="1" x14ac:dyDescent="0.35">
      <c r="B32" s="345" t="s">
        <v>147</v>
      </c>
      <c r="C32" s="316"/>
      <c r="D32" s="316"/>
      <c r="E32" s="316"/>
      <c r="F32" s="316"/>
      <c r="G32" s="316"/>
      <c r="H32" s="385"/>
    </row>
    <row r="33" spans="2:9" x14ac:dyDescent="0.35">
      <c r="B33" t="s">
        <v>148</v>
      </c>
      <c r="C33" s="316"/>
      <c r="D33" s="316"/>
      <c r="E33" s="316"/>
      <c r="F33" s="316"/>
      <c r="G33" s="316"/>
      <c r="H33" s="380"/>
    </row>
    <row r="34" spans="2:9" x14ac:dyDescent="0.35">
      <c r="C34" s="316"/>
      <c r="D34" s="316"/>
      <c r="E34" s="316"/>
      <c r="F34" s="316"/>
      <c r="G34" s="316"/>
      <c r="H34" s="182"/>
    </row>
    <row r="35" spans="2:9" x14ac:dyDescent="0.35">
      <c r="G35" s="181"/>
      <c r="H35" s="386"/>
    </row>
    <row r="36" spans="2:9" x14ac:dyDescent="0.35">
      <c r="G36" s="181"/>
      <c r="H36" s="182"/>
    </row>
    <row r="37" spans="2:9" x14ac:dyDescent="0.35">
      <c r="E37" s="122"/>
      <c r="G37" s="181"/>
      <c r="I37" s="182"/>
    </row>
    <row r="38" spans="2:9" x14ac:dyDescent="0.35">
      <c r="C38" s="315"/>
      <c r="G38" s="181"/>
      <c r="H38" s="182"/>
    </row>
    <row r="39" spans="2:9" x14ac:dyDescent="0.35">
      <c r="G39" s="181"/>
      <c r="H39" s="182"/>
    </row>
    <row r="40" spans="2:9" x14ac:dyDescent="0.35">
      <c r="G40" s="181"/>
      <c r="H40" s="182"/>
    </row>
    <row r="41" spans="2:9" x14ac:dyDescent="0.35">
      <c r="G41" s="181"/>
      <c r="H41" s="182"/>
      <c r="I41" s="182"/>
    </row>
    <row r="42" spans="2:9" x14ac:dyDescent="0.35">
      <c r="G42" s="181"/>
    </row>
    <row r="43" spans="2:9" x14ac:dyDescent="0.35">
      <c r="E43" s="122"/>
      <c r="H43" s="16"/>
    </row>
  </sheetData>
  <autoFilter ref="B4:K28" xr:uid="{7F25AA13-CD47-4D2A-A4B2-799F4ABDAE8C}"/>
  <mergeCells count="6">
    <mergeCell ref="B20:B28"/>
    <mergeCell ref="A1:C1"/>
    <mergeCell ref="E1:F1"/>
    <mergeCell ref="B5:B12"/>
    <mergeCell ref="B13:B16"/>
    <mergeCell ref="B17:B19"/>
  </mergeCells>
  <hyperlinks>
    <hyperlink ref="E1" location="INDEX!A1" display="Back to Index" xr:uid="{BAE78727-FAD0-4B9F-B479-6D8E0D2B1302}"/>
    <hyperlink ref="E1:F1" location="INDEX!A1" display="Return to Index" xr:uid="{423D3F4F-0F86-498D-988B-F85E33BD80EF}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25AA13-CD47-4D2A-A4B2-799F4ABDAE8C}">
  <sheetPr>
    <tabColor rgb="FFFF9900"/>
  </sheetPr>
  <dimension ref="A1:N41"/>
  <sheetViews>
    <sheetView zoomScale="80" zoomScaleNormal="80" workbookViewId="0">
      <selection activeCell="A2" sqref="A2"/>
    </sheetView>
  </sheetViews>
  <sheetFormatPr defaultRowHeight="14.5" x14ac:dyDescent="0.35"/>
  <cols>
    <col min="3" max="3" width="24" customWidth="1"/>
    <col min="4" max="11" width="18.1796875" customWidth="1"/>
    <col min="12" max="12" width="17.7265625" customWidth="1"/>
    <col min="13" max="13" width="8.7265625" customWidth="1"/>
    <col min="14" max="14" width="11.81640625" bestFit="1" customWidth="1"/>
    <col min="15" max="15" width="14.26953125" bestFit="1" customWidth="1"/>
  </cols>
  <sheetData>
    <row r="1" spans="1:14" ht="19" thickBot="1" x14ac:dyDescent="0.5">
      <c r="A1" s="477" t="s">
        <v>149</v>
      </c>
      <c r="B1" s="477"/>
      <c r="C1" s="477"/>
      <c r="D1" s="200"/>
      <c r="E1" s="469" t="s">
        <v>65</v>
      </c>
      <c r="F1" s="470"/>
      <c r="G1" s="200"/>
    </row>
    <row r="4" spans="1:14" ht="29.5" customHeight="1" x14ac:dyDescent="0.35">
      <c r="B4" s="33" t="s">
        <v>106</v>
      </c>
      <c r="C4" s="44" t="s">
        <v>107</v>
      </c>
      <c r="D4" s="128" t="s">
        <v>108</v>
      </c>
      <c r="E4" s="33" t="s">
        <v>109</v>
      </c>
      <c r="F4" s="33" t="s">
        <v>110</v>
      </c>
      <c r="G4" s="129" t="s">
        <v>111</v>
      </c>
      <c r="H4" s="44" t="s">
        <v>112</v>
      </c>
      <c r="I4" s="44" t="s">
        <v>113</v>
      </c>
      <c r="J4" s="317" t="s">
        <v>114</v>
      </c>
      <c r="K4" s="44" t="s">
        <v>115</v>
      </c>
      <c r="L4" s="44" t="s">
        <v>116</v>
      </c>
      <c r="N4" s="123"/>
    </row>
    <row r="5" spans="1:14" x14ac:dyDescent="0.35">
      <c r="B5" s="480" t="s">
        <v>117</v>
      </c>
      <c r="C5" s="131" t="s">
        <v>118</v>
      </c>
      <c r="D5" s="138">
        <v>133421.68470631546</v>
      </c>
      <c r="E5" s="87">
        <v>219747</v>
      </c>
      <c r="F5" s="87">
        <v>40334</v>
      </c>
      <c r="G5" s="87">
        <v>427529</v>
      </c>
      <c r="H5" s="261">
        <v>0</v>
      </c>
      <c r="I5" s="332">
        <v>31077</v>
      </c>
      <c r="J5" s="318">
        <v>0</v>
      </c>
      <c r="K5" s="349">
        <v>718687</v>
      </c>
      <c r="L5" s="352">
        <v>5.3865831598660758</v>
      </c>
      <c r="N5" s="124"/>
    </row>
    <row r="6" spans="1:14" x14ac:dyDescent="0.35">
      <c r="B6" s="481"/>
      <c r="C6" s="131" t="s">
        <v>119</v>
      </c>
      <c r="D6" s="138">
        <v>13237.256341119684</v>
      </c>
      <c r="E6" s="138" t="s">
        <v>124</v>
      </c>
      <c r="F6" s="87">
        <v>4608</v>
      </c>
      <c r="G6" s="87">
        <v>42760</v>
      </c>
      <c r="H6" s="261">
        <v>0</v>
      </c>
      <c r="I6" s="332">
        <v>4083</v>
      </c>
      <c r="J6" s="319">
        <v>45742</v>
      </c>
      <c r="K6" s="138" t="s">
        <v>124</v>
      </c>
      <c r="L6" s="138" t="s">
        <v>124</v>
      </c>
      <c r="N6" s="125"/>
    </row>
    <row r="7" spans="1:14" x14ac:dyDescent="0.35">
      <c r="B7" s="481"/>
      <c r="C7" s="131" t="s">
        <v>120</v>
      </c>
      <c r="D7" s="138">
        <v>106836.57188754249</v>
      </c>
      <c r="E7" s="87">
        <v>151422</v>
      </c>
      <c r="F7" s="87">
        <v>48619</v>
      </c>
      <c r="G7" s="87">
        <v>366587</v>
      </c>
      <c r="H7" s="81">
        <v>836039</v>
      </c>
      <c r="I7" s="332">
        <v>27020</v>
      </c>
      <c r="J7" s="319">
        <v>45273</v>
      </c>
      <c r="K7" s="349">
        <v>1474960</v>
      </c>
      <c r="L7" s="352">
        <v>13.805759338221383</v>
      </c>
      <c r="N7" s="124"/>
    </row>
    <row r="8" spans="1:14" x14ac:dyDescent="0.35">
      <c r="B8" s="481"/>
      <c r="C8" s="131" t="s">
        <v>121</v>
      </c>
      <c r="D8" s="138">
        <v>184736.98805399807</v>
      </c>
      <c r="E8" s="87">
        <v>397038</v>
      </c>
      <c r="F8" s="87">
        <v>55507</v>
      </c>
      <c r="G8" s="87">
        <v>546758</v>
      </c>
      <c r="H8" s="81">
        <v>83182</v>
      </c>
      <c r="I8" s="332">
        <v>51938</v>
      </c>
      <c r="J8" s="319">
        <v>5588</v>
      </c>
      <c r="K8" s="349">
        <v>1140011</v>
      </c>
      <c r="L8" s="352">
        <v>6.1709948397923338</v>
      </c>
      <c r="M8" s="14"/>
      <c r="N8" s="125"/>
    </row>
    <row r="9" spans="1:14" x14ac:dyDescent="0.35">
      <c r="B9" s="481"/>
      <c r="C9" s="131" t="s">
        <v>122</v>
      </c>
      <c r="D9" s="138">
        <v>104476.04897352569</v>
      </c>
      <c r="E9" s="87">
        <v>213007</v>
      </c>
      <c r="F9" s="87">
        <v>42325</v>
      </c>
      <c r="G9" s="87">
        <v>267370</v>
      </c>
      <c r="H9" s="81">
        <v>36922</v>
      </c>
      <c r="I9" s="332">
        <v>24734</v>
      </c>
      <c r="J9" s="319">
        <v>4595</v>
      </c>
      <c r="K9" s="349">
        <v>588953</v>
      </c>
      <c r="L9" s="352">
        <v>5.6372059030413864</v>
      </c>
      <c r="N9" s="124"/>
    </row>
    <row r="10" spans="1:14" x14ac:dyDescent="0.35">
      <c r="B10" s="481"/>
      <c r="C10" s="131" t="s">
        <v>123</v>
      </c>
      <c r="D10" s="138">
        <v>22732.014728869573</v>
      </c>
      <c r="E10" s="138" t="s">
        <v>124</v>
      </c>
      <c r="F10" s="87">
        <v>8180</v>
      </c>
      <c r="G10" s="87">
        <v>55359</v>
      </c>
      <c r="H10" s="261">
        <v>0</v>
      </c>
      <c r="I10" s="332">
        <v>5962</v>
      </c>
      <c r="J10" s="319">
        <v>44561</v>
      </c>
      <c r="K10" s="138" t="s">
        <v>124</v>
      </c>
      <c r="L10" s="138" t="s">
        <v>124</v>
      </c>
      <c r="N10" s="125"/>
    </row>
    <row r="11" spans="1:14" x14ac:dyDescent="0.35">
      <c r="B11" s="481"/>
      <c r="C11" s="131" t="s">
        <v>125</v>
      </c>
      <c r="D11" s="138">
        <v>22705.681363028241</v>
      </c>
      <c r="E11" s="138" t="s">
        <v>124</v>
      </c>
      <c r="F11" s="87">
        <v>8368</v>
      </c>
      <c r="G11" s="87">
        <v>69865</v>
      </c>
      <c r="H11" s="261">
        <v>0</v>
      </c>
      <c r="I11" s="332">
        <v>5411</v>
      </c>
      <c r="J11" s="319">
        <v>37978</v>
      </c>
      <c r="K11" s="138" t="s">
        <v>124</v>
      </c>
      <c r="L11" s="138" t="s">
        <v>124</v>
      </c>
      <c r="N11" s="124"/>
    </row>
    <row r="12" spans="1:14" ht="15" thickBot="1" x14ac:dyDescent="0.4">
      <c r="B12" s="482"/>
      <c r="C12" s="132" t="s">
        <v>126</v>
      </c>
      <c r="D12" s="139">
        <v>145887.90009560098</v>
      </c>
      <c r="E12" s="71">
        <v>426865</v>
      </c>
      <c r="F12" s="117">
        <v>54090</v>
      </c>
      <c r="G12" s="117">
        <v>491200</v>
      </c>
      <c r="H12" s="258">
        <v>155782</v>
      </c>
      <c r="I12" s="333">
        <v>34111</v>
      </c>
      <c r="J12" s="320">
        <v>4688</v>
      </c>
      <c r="K12" s="390">
        <v>1166736</v>
      </c>
      <c r="L12" s="353">
        <v>7.997482993691956</v>
      </c>
      <c r="N12" s="125"/>
    </row>
    <row r="13" spans="1:14" x14ac:dyDescent="0.35">
      <c r="B13" s="481" t="s">
        <v>127</v>
      </c>
      <c r="C13" s="133" t="s">
        <v>128</v>
      </c>
      <c r="D13" s="219">
        <v>194917.75343540916</v>
      </c>
      <c r="E13" s="70">
        <v>490593</v>
      </c>
      <c r="F13" s="114">
        <v>87575</v>
      </c>
      <c r="G13" s="114">
        <v>558378</v>
      </c>
      <c r="H13" s="211">
        <v>18797</v>
      </c>
      <c r="I13" s="219">
        <v>45769.339326927438</v>
      </c>
      <c r="J13" s="321">
        <v>3924</v>
      </c>
      <c r="K13" s="377">
        <v>1205036.3393269274</v>
      </c>
      <c r="L13" s="354">
        <v>6.1822810805494237</v>
      </c>
      <c r="N13" s="124"/>
    </row>
    <row r="14" spans="1:14" x14ac:dyDescent="0.35">
      <c r="B14" s="481"/>
      <c r="C14" s="134" t="s">
        <v>129</v>
      </c>
      <c r="D14" s="220">
        <v>65634.655072600101</v>
      </c>
      <c r="E14" s="87">
        <v>1094175</v>
      </c>
      <c r="F14" s="87">
        <v>29062</v>
      </c>
      <c r="G14" s="87">
        <v>225158</v>
      </c>
      <c r="H14" s="262">
        <v>0</v>
      </c>
      <c r="I14" s="220">
        <v>15411.909621763321</v>
      </c>
      <c r="J14" s="319">
        <v>18080</v>
      </c>
      <c r="K14" s="349">
        <v>1381886.9096217633</v>
      </c>
      <c r="L14" s="352">
        <v>21.05422673575757</v>
      </c>
      <c r="N14" s="125"/>
    </row>
    <row r="15" spans="1:14" x14ac:dyDescent="0.35">
      <c r="B15" s="481"/>
      <c r="C15" s="134" t="s">
        <v>130</v>
      </c>
      <c r="D15" s="220">
        <v>138648.00871946893</v>
      </c>
      <c r="E15" s="138">
        <v>267581</v>
      </c>
      <c r="F15" s="87">
        <v>55979</v>
      </c>
      <c r="G15" s="87">
        <v>449818</v>
      </c>
      <c r="H15" s="81">
        <v>75475</v>
      </c>
      <c r="I15" s="220">
        <v>32556.438016750562</v>
      </c>
      <c r="J15" s="319">
        <v>12933</v>
      </c>
      <c r="K15" s="138">
        <f>SUM(E15:J15)</f>
        <v>894342.43801675062</v>
      </c>
      <c r="L15" s="138" t="s">
        <v>124</v>
      </c>
      <c r="N15" s="124"/>
    </row>
    <row r="16" spans="1:14" ht="15" thickBot="1" x14ac:dyDescent="0.4">
      <c r="B16" s="482"/>
      <c r="C16" s="136" t="s">
        <v>131</v>
      </c>
      <c r="D16" s="221">
        <v>222871.72933970744</v>
      </c>
      <c r="E16" s="117">
        <v>549861</v>
      </c>
      <c r="F16" s="117">
        <v>96929</v>
      </c>
      <c r="G16" s="117">
        <v>507407</v>
      </c>
      <c r="H16" s="259">
        <v>61716</v>
      </c>
      <c r="I16" s="221">
        <v>52333.313034558712</v>
      </c>
      <c r="J16" s="320">
        <v>2175</v>
      </c>
      <c r="K16" s="390">
        <v>1270421.3130345587</v>
      </c>
      <c r="L16" s="357">
        <v>5.7002353631767546</v>
      </c>
      <c r="N16" s="125"/>
    </row>
    <row r="17" spans="2:14" x14ac:dyDescent="0.35">
      <c r="B17" s="478" t="s">
        <v>23</v>
      </c>
      <c r="C17" s="137" t="s">
        <v>132</v>
      </c>
      <c r="D17" s="219">
        <v>687238.37149199774</v>
      </c>
      <c r="E17" s="114">
        <v>1521816</v>
      </c>
      <c r="F17" s="114">
        <v>261452</v>
      </c>
      <c r="G17" s="114">
        <v>1801827</v>
      </c>
      <c r="H17" s="260">
        <v>222414</v>
      </c>
      <c r="I17" s="219">
        <v>174720</v>
      </c>
      <c r="J17" s="321">
        <v>5762</v>
      </c>
      <c r="K17" s="377">
        <v>3987991</v>
      </c>
      <c r="L17" s="356">
        <v>5.8029224872034613</v>
      </c>
      <c r="M17" s="14"/>
      <c r="N17" s="124"/>
    </row>
    <row r="18" spans="2:14" x14ac:dyDescent="0.35">
      <c r="B18" s="479"/>
      <c r="C18" s="135" t="s">
        <v>133</v>
      </c>
      <c r="D18" s="220">
        <v>80169.086228413173</v>
      </c>
      <c r="E18" s="87">
        <v>172823</v>
      </c>
      <c r="F18" s="87">
        <v>38086</v>
      </c>
      <c r="G18" s="87">
        <v>385292</v>
      </c>
      <c r="H18" s="262">
        <v>0</v>
      </c>
      <c r="I18" s="220">
        <v>20407</v>
      </c>
      <c r="J18" s="319">
        <v>61253</v>
      </c>
      <c r="K18" s="349">
        <v>677861</v>
      </c>
      <c r="L18" s="352">
        <v>8.4553913720393066</v>
      </c>
      <c r="M18" s="14"/>
      <c r="N18" s="126"/>
    </row>
    <row r="19" spans="2:14" ht="15" thickBot="1" x14ac:dyDescent="0.4">
      <c r="B19" s="483"/>
      <c r="C19" s="136" t="s">
        <v>134</v>
      </c>
      <c r="D19" s="221">
        <v>751599.9701967556</v>
      </c>
      <c r="E19" s="117">
        <v>2361798</v>
      </c>
      <c r="F19" s="117">
        <v>423607</v>
      </c>
      <c r="G19" s="117">
        <v>2509346</v>
      </c>
      <c r="H19" s="259">
        <v>1217963</v>
      </c>
      <c r="I19" s="221">
        <v>191177</v>
      </c>
      <c r="J19" s="322">
        <v>0</v>
      </c>
      <c r="K19" s="390">
        <v>6703891</v>
      </c>
      <c r="L19" s="353">
        <v>8.9194934351115531</v>
      </c>
      <c r="M19" s="14"/>
      <c r="N19" s="126"/>
    </row>
    <row r="20" spans="2:14" x14ac:dyDescent="0.35">
      <c r="B20" s="478" t="s">
        <v>135</v>
      </c>
      <c r="C20" s="137" t="s">
        <v>136</v>
      </c>
      <c r="D20" s="219">
        <v>64115.874541390724</v>
      </c>
      <c r="E20" s="114">
        <v>142935</v>
      </c>
      <c r="F20" s="114">
        <v>27709</v>
      </c>
      <c r="G20" s="114">
        <v>122372</v>
      </c>
      <c r="H20" s="263">
        <v>0</v>
      </c>
      <c r="I20" s="219">
        <v>9172</v>
      </c>
      <c r="J20" s="323">
        <v>0</v>
      </c>
      <c r="K20" s="377">
        <v>302188</v>
      </c>
      <c r="L20" s="354">
        <v>4.7131541472606626</v>
      </c>
      <c r="N20" s="218"/>
    </row>
    <row r="21" spans="2:14" x14ac:dyDescent="0.35">
      <c r="B21" s="479"/>
      <c r="C21" s="135" t="s">
        <v>137</v>
      </c>
      <c r="D21" s="220">
        <v>35786.157024834436</v>
      </c>
      <c r="E21" s="138" t="s">
        <v>124</v>
      </c>
      <c r="F21" s="87">
        <v>5620</v>
      </c>
      <c r="G21" s="87">
        <v>247452</v>
      </c>
      <c r="H21" s="262">
        <v>0</v>
      </c>
      <c r="I21" s="220">
        <v>5138</v>
      </c>
      <c r="J21" s="319">
        <v>11033</v>
      </c>
      <c r="K21" s="138" t="s">
        <v>124</v>
      </c>
      <c r="L21" s="138" t="s">
        <v>124</v>
      </c>
      <c r="N21" s="208"/>
    </row>
    <row r="22" spans="2:14" x14ac:dyDescent="0.35">
      <c r="B22" s="479"/>
      <c r="C22" s="135" t="s">
        <v>138</v>
      </c>
      <c r="D22" s="220">
        <v>49222.625890728472</v>
      </c>
      <c r="E22" s="87">
        <v>77027</v>
      </c>
      <c r="F22" s="87">
        <v>20453</v>
      </c>
      <c r="G22" s="87">
        <v>257000</v>
      </c>
      <c r="H22" s="262">
        <v>0</v>
      </c>
      <c r="I22" s="220">
        <v>7634</v>
      </c>
      <c r="J22" s="319">
        <v>13691</v>
      </c>
      <c r="K22" s="349">
        <v>375805</v>
      </c>
      <c r="L22" s="352">
        <v>7.6348019472643838</v>
      </c>
      <c r="N22" s="126"/>
    </row>
    <row r="23" spans="2:14" x14ac:dyDescent="0.35">
      <c r="B23" s="479"/>
      <c r="C23" s="135" t="s">
        <v>139</v>
      </c>
      <c r="D23" s="220">
        <v>28239.831104304634</v>
      </c>
      <c r="E23" s="87">
        <v>69373</v>
      </c>
      <c r="F23" s="87">
        <v>8446</v>
      </c>
      <c r="G23" s="87">
        <v>145851</v>
      </c>
      <c r="H23" s="262">
        <v>0</v>
      </c>
      <c r="I23" s="220">
        <v>4762</v>
      </c>
      <c r="J23" s="319">
        <v>20223</v>
      </c>
      <c r="K23" s="349">
        <v>248655</v>
      </c>
      <c r="L23" s="352">
        <v>8.8051164003632163</v>
      </c>
      <c r="N23" s="127"/>
    </row>
    <row r="24" spans="2:14" x14ac:dyDescent="0.35">
      <c r="B24" s="479"/>
      <c r="C24" s="135" t="s">
        <v>140</v>
      </c>
      <c r="D24" s="220">
        <v>349733.56559105957</v>
      </c>
      <c r="E24" s="87">
        <v>697888</v>
      </c>
      <c r="F24" s="87">
        <v>131738</v>
      </c>
      <c r="G24" s="87">
        <v>772712</v>
      </c>
      <c r="H24" s="264">
        <v>363</v>
      </c>
      <c r="I24" s="220">
        <v>53225</v>
      </c>
      <c r="J24" s="319">
        <v>5903</v>
      </c>
      <c r="K24" s="349">
        <v>1661829</v>
      </c>
      <c r="L24" s="352">
        <v>4.7517000468384047</v>
      </c>
      <c r="N24" s="126"/>
    </row>
    <row r="25" spans="2:14" x14ac:dyDescent="0.35">
      <c r="B25" s="479"/>
      <c r="C25" s="135" t="s">
        <v>141</v>
      </c>
      <c r="D25" s="220">
        <v>90859.665129139044</v>
      </c>
      <c r="E25" s="87">
        <v>190001</v>
      </c>
      <c r="F25" s="87">
        <v>35282</v>
      </c>
      <c r="G25" s="87">
        <v>219007</v>
      </c>
      <c r="H25" s="262">
        <v>0</v>
      </c>
      <c r="I25" s="220">
        <v>15192</v>
      </c>
      <c r="J25" s="319">
        <v>2486</v>
      </c>
      <c r="K25" s="349">
        <v>461968</v>
      </c>
      <c r="L25" s="352">
        <v>5.0844123114850124</v>
      </c>
      <c r="N25" s="126"/>
    </row>
    <row r="26" spans="2:14" x14ac:dyDescent="0.35">
      <c r="B26" s="479"/>
      <c r="C26" s="135" t="s">
        <v>142</v>
      </c>
      <c r="D26" s="220">
        <v>208724.51466556292</v>
      </c>
      <c r="E26" s="87">
        <v>438796</v>
      </c>
      <c r="F26" s="87">
        <v>76087</v>
      </c>
      <c r="G26" s="87">
        <v>532866</v>
      </c>
      <c r="H26" s="262">
        <v>0</v>
      </c>
      <c r="I26" s="220">
        <v>29031</v>
      </c>
      <c r="J26" s="324">
        <v>0</v>
      </c>
      <c r="K26" s="349">
        <v>1076780</v>
      </c>
      <c r="L26" s="352">
        <v>5.1588573662528967</v>
      </c>
      <c r="N26" s="126"/>
    </row>
    <row r="27" spans="2:14" x14ac:dyDescent="0.35">
      <c r="B27" s="479"/>
      <c r="C27" s="135" t="s">
        <v>143</v>
      </c>
      <c r="D27" s="220">
        <v>333822.63744536421</v>
      </c>
      <c r="E27" s="87">
        <v>986401</v>
      </c>
      <c r="F27" s="87">
        <v>205634</v>
      </c>
      <c r="G27" s="87">
        <v>1747874</v>
      </c>
      <c r="H27" s="81">
        <v>12974</v>
      </c>
      <c r="I27" s="220">
        <v>49600</v>
      </c>
      <c r="J27" s="319">
        <v>4041</v>
      </c>
      <c r="K27" s="349">
        <v>3006524</v>
      </c>
      <c r="L27" s="352">
        <v>9.0063514655804884</v>
      </c>
      <c r="N27" s="126"/>
    </row>
    <row r="28" spans="2:14" ht="15" customHeight="1" x14ac:dyDescent="0.35">
      <c r="B28" s="479"/>
      <c r="C28" s="135" t="s">
        <v>144</v>
      </c>
      <c r="D28" s="220">
        <v>51518.345523178803</v>
      </c>
      <c r="E28" s="87">
        <v>107221</v>
      </c>
      <c r="F28" s="87">
        <v>35643</v>
      </c>
      <c r="G28" s="87">
        <v>256472</v>
      </c>
      <c r="H28" s="262">
        <v>0</v>
      </c>
      <c r="I28" s="220">
        <v>7506</v>
      </c>
      <c r="J28" s="319">
        <v>20070</v>
      </c>
      <c r="K28" s="349">
        <v>426912</v>
      </c>
      <c r="L28" s="352">
        <v>8.2866015137835998</v>
      </c>
      <c r="M28" s="187"/>
      <c r="N28" s="127"/>
    </row>
    <row r="30" spans="2:14" x14ac:dyDescent="0.35">
      <c r="B30" t="s">
        <v>145</v>
      </c>
      <c r="H30" s="28"/>
    </row>
    <row r="31" spans="2:14" x14ac:dyDescent="0.35">
      <c r="B31" t="s">
        <v>146</v>
      </c>
      <c r="M31" s="145"/>
    </row>
    <row r="32" spans="2:14" ht="14.5" customHeight="1" x14ac:dyDescent="0.35">
      <c r="B32" s="484" t="s">
        <v>150</v>
      </c>
      <c r="C32" s="484"/>
      <c r="D32" s="484"/>
      <c r="E32" s="484"/>
      <c r="F32" s="484"/>
      <c r="G32" s="484"/>
      <c r="H32" s="182"/>
    </row>
    <row r="33" spans="2:9" x14ac:dyDescent="0.35">
      <c r="B33" s="484"/>
      <c r="C33" s="484"/>
      <c r="D33" s="484"/>
      <c r="E33" s="484"/>
      <c r="F33" s="484"/>
      <c r="G33" s="484"/>
      <c r="H33" s="182"/>
    </row>
    <row r="34" spans="2:9" x14ac:dyDescent="0.35">
      <c r="B34" s="484"/>
      <c r="C34" s="484"/>
      <c r="D34" s="484"/>
      <c r="E34" s="484"/>
      <c r="F34" s="484"/>
      <c r="G34" s="484"/>
      <c r="H34" s="182"/>
    </row>
    <row r="35" spans="2:9" x14ac:dyDescent="0.35">
      <c r="B35" t="s">
        <v>148</v>
      </c>
      <c r="E35" s="122"/>
      <c r="G35" s="181"/>
      <c r="I35" s="182"/>
    </row>
    <row r="36" spans="2:9" x14ac:dyDescent="0.35">
      <c r="G36" s="181"/>
      <c r="H36" s="182"/>
    </row>
    <row r="37" spans="2:9" x14ac:dyDescent="0.35">
      <c r="G37" s="181"/>
      <c r="H37" s="182"/>
    </row>
    <row r="38" spans="2:9" x14ac:dyDescent="0.35">
      <c r="G38" s="181"/>
      <c r="H38" s="182"/>
    </row>
    <row r="39" spans="2:9" x14ac:dyDescent="0.35">
      <c r="G39" s="181"/>
      <c r="H39" s="182"/>
      <c r="I39" s="182"/>
    </row>
    <row r="40" spans="2:9" x14ac:dyDescent="0.35">
      <c r="G40" s="181"/>
    </row>
    <row r="41" spans="2:9" x14ac:dyDescent="0.35">
      <c r="E41" s="122"/>
      <c r="H41" s="16"/>
    </row>
  </sheetData>
  <autoFilter ref="B4:K28" xr:uid="{7F25AA13-CD47-4D2A-A4B2-799F4ABDAE8C}"/>
  <mergeCells count="7">
    <mergeCell ref="B32:G34"/>
    <mergeCell ref="E1:F1"/>
    <mergeCell ref="B5:B12"/>
    <mergeCell ref="B13:B16"/>
    <mergeCell ref="B17:B19"/>
    <mergeCell ref="B20:B28"/>
    <mergeCell ref="A1:C1"/>
  </mergeCells>
  <hyperlinks>
    <hyperlink ref="E1" location="INDEX!A1" display="Back to Index" xr:uid="{E2D90872-2421-4B22-A55B-14741488D8AC}"/>
    <hyperlink ref="E1:F1" location="INDEX!A1" display="Return to Index" xr:uid="{85702EC2-21D2-4C0A-9E95-1529B6B5D3BB}"/>
  </hyperlinks>
  <pageMargins left="0.7" right="0.7" top="0.75" bottom="0.75" header="0.3" footer="0.3"/>
  <ignoredErrors>
    <ignoredError sqref="K15" formulaRange="1"/>
  </ignoredError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C9C4C-88FC-47DC-A1F5-C5381E067CEF}">
  <sheetPr>
    <tabColor rgb="FFFF9900"/>
  </sheetPr>
  <dimension ref="A1:N32"/>
  <sheetViews>
    <sheetView zoomScale="80" zoomScaleNormal="80" workbookViewId="0">
      <selection activeCell="A2" sqref="A2"/>
    </sheetView>
  </sheetViews>
  <sheetFormatPr defaultRowHeight="14.5" x14ac:dyDescent="0.35"/>
  <cols>
    <col min="3" max="3" width="24" customWidth="1"/>
    <col min="4" max="12" width="18.1796875" customWidth="1"/>
    <col min="13" max="14" width="8.54296875" customWidth="1"/>
  </cols>
  <sheetData>
    <row r="1" spans="1:14" ht="19" thickBot="1" x14ac:dyDescent="0.5">
      <c r="A1" s="477" t="s">
        <v>151</v>
      </c>
      <c r="B1" s="477"/>
      <c r="C1" s="477"/>
      <c r="D1" s="200"/>
      <c r="E1" s="469" t="s">
        <v>65</v>
      </c>
      <c r="F1" s="470"/>
      <c r="G1" s="200"/>
    </row>
    <row r="4" spans="1:14" ht="29.5" customHeight="1" x14ac:dyDescent="0.35">
      <c r="B4" s="33" t="s">
        <v>106</v>
      </c>
      <c r="C4" s="44" t="s">
        <v>107</v>
      </c>
      <c r="D4" s="128" t="s">
        <v>108</v>
      </c>
      <c r="E4" s="33" t="s">
        <v>109</v>
      </c>
      <c r="F4" s="183" t="s">
        <v>110</v>
      </c>
      <c r="G4" s="129" t="s">
        <v>111</v>
      </c>
      <c r="H4" s="44" t="s">
        <v>112</v>
      </c>
      <c r="I4" s="44" t="s">
        <v>152</v>
      </c>
      <c r="J4" s="317" t="s">
        <v>153</v>
      </c>
      <c r="K4" s="129" t="s">
        <v>154</v>
      </c>
      <c r="L4" s="44" t="s">
        <v>116</v>
      </c>
      <c r="N4" s="123"/>
    </row>
    <row r="5" spans="1:14" x14ac:dyDescent="0.35">
      <c r="B5" s="480" t="s">
        <v>117</v>
      </c>
      <c r="C5" s="131" t="s">
        <v>118</v>
      </c>
      <c r="D5" s="138">
        <v>129714.22673915492</v>
      </c>
      <c r="E5" s="248">
        <v>245146</v>
      </c>
      <c r="F5" s="87">
        <v>34218</v>
      </c>
      <c r="G5" s="87">
        <v>401060</v>
      </c>
      <c r="H5" s="265">
        <v>0</v>
      </c>
      <c r="I5" s="334">
        <v>35628.810611886511</v>
      </c>
      <c r="J5" s="318">
        <v>0</v>
      </c>
      <c r="K5" s="349">
        <v>716052.81061188655</v>
      </c>
      <c r="L5" s="358">
        <v>3.6303404988786845</v>
      </c>
      <c r="M5" s="25"/>
      <c r="N5" s="124"/>
    </row>
    <row r="6" spans="1:14" x14ac:dyDescent="0.35">
      <c r="B6" s="481"/>
      <c r="C6" s="131" t="s">
        <v>119</v>
      </c>
      <c r="D6" s="138">
        <v>12869.425792485434</v>
      </c>
      <c r="E6" s="225" t="s">
        <v>124</v>
      </c>
      <c r="F6" s="87">
        <v>3941</v>
      </c>
      <c r="G6" s="87">
        <v>41275</v>
      </c>
      <c r="H6" s="265">
        <v>0</v>
      </c>
      <c r="I6" s="334">
        <v>3534.8654173936002</v>
      </c>
      <c r="J6" s="319">
        <v>44068</v>
      </c>
      <c r="K6" s="225" t="s">
        <v>124</v>
      </c>
      <c r="L6" s="138" t="s">
        <v>124</v>
      </c>
      <c r="M6" s="25"/>
      <c r="N6" s="125"/>
    </row>
    <row r="7" spans="1:14" x14ac:dyDescent="0.35">
      <c r="B7" s="481"/>
      <c r="C7" s="131" t="s">
        <v>120</v>
      </c>
      <c r="D7" s="138">
        <v>103867.84832135116</v>
      </c>
      <c r="E7" s="248">
        <v>160069</v>
      </c>
      <c r="F7" s="87">
        <v>41253</v>
      </c>
      <c r="G7" s="87">
        <v>379169</v>
      </c>
      <c r="H7" s="81">
        <v>944355</v>
      </c>
      <c r="I7" s="334">
        <v>28529.545212857538</v>
      </c>
      <c r="J7" s="319">
        <v>43021</v>
      </c>
      <c r="K7" s="349">
        <v>1596396.5452128574</v>
      </c>
      <c r="L7" s="358">
        <v>13.828413396695007</v>
      </c>
      <c r="M7" s="25"/>
      <c r="N7" s="124"/>
    </row>
    <row r="8" spans="1:14" x14ac:dyDescent="0.35">
      <c r="B8" s="481"/>
      <c r="C8" s="131" t="s">
        <v>121</v>
      </c>
      <c r="D8" s="138">
        <v>179603.60497839362</v>
      </c>
      <c r="E8" s="225" t="s">
        <v>124</v>
      </c>
      <c r="F8" s="87">
        <v>47454</v>
      </c>
      <c r="G8" s="87">
        <v>515628</v>
      </c>
      <c r="H8" s="81">
        <v>86773</v>
      </c>
      <c r="I8" s="334">
        <v>49332.004575375322</v>
      </c>
      <c r="J8" s="319">
        <v>5220</v>
      </c>
      <c r="K8" s="225" t="s">
        <v>124</v>
      </c>
      <c r="L8" s="138" t="s">
        <v>124</v>
      </c>
      <c r="M8" s="25"/>
      <c r="N8" s="125"/>
    </row>
    <row r="9" spans="1:14" x14ac:dyDescent="0.35">
      <c r="B9" s="481"/>
      <c r="C9" s="131" t="s">
        <v>122</v>
      </c>
      <c r="D9" s="138">
        <v>101572.91848917484</v>
      </c>
      <c r="E9" s="225" t="s">
        <v>124</v>
      </c>
      <c r="F9" s="87">
        <v>35068</v>
      </c>
      <c r="G9" s="87">
        <v>232930</v>
      </c>
      <c r="H9" s="81">
        <v>34179</v>
      </c>
      <c r="I9" s="334">
        <v>27899.193227468899</v>
      </c>
      <c r="J9" s="319">
        <v>4211</v>
      </c>
      <c r="K9" s="225" t="s">
        <v>124</v>
      </c>
      <c r="L9" s="138" t="s">
        <v>124</v>
      </c>
      <c r="M9" s="25"/>
      <c r="N9" s="124"/>
    </row>
    <row r="10" spans="1:14" x14ac:dyDescent="0.35">
      <c r="B10" s="481"/>
      <c r="C10" s="131" t="s">
        <v>123</v>
      </c>
      <c r="D10" s="138">
        <v>22100.348374920675</v>
      </c>
      <c r="E10" s="225" t="s">
        <v>124</v>
      </c>
      <c r="F10" s="87">
        <v>6875</v>
      </c>
      <c r="G10" s="87">
        <v>53497</v>
      </c>
      <c r="H10" s="265">
        <v>0</v>
      </c>
      <c r="I10" s="334">
        <v>6070.3374371585323</v>
      </c>
      <c r="J10" s="319">
        <v>42639</v>
      </c>
      <c r="K10" s="225" t="s">
        <v>124</v>
      </c>
      <c r="L10" s="138" t="s">
        <v>124</v>
      </c>
      <c r="M10" s="25"/>
      <c r="N10" s="125"/>
    </row>
    <row r="11" spans="1:14" x14ac:dyDescent="0.35">
      <c r="B11" s="481"/>
      <c r="C11" s="131" t="s">
        <v>125</v>
      </c>
      <c r="D11" s="138">
        <v>22074.746748055702</v>
      </c>
      <c r="E11" s="225" t="s">
        <v>124</v>
      </c>
      <c r="F11" s="87">
        <v>7065</v>
      </c>
      <c r="G11" s="87">
        <v>75745</v>
      </c>
      <c r="H11" s="265">
        <v>0</v>
      </c>
      <c r="I11" s="334">
        <v>6063.3053980533496</v>
      </c>
      <c r="J11" s="319">
        <v>36409</v>
      </c>
      <c r="K11" s="225" t="s">
        <v>124</v>
      </c>
      <c r="L11" s="138" t="s">
        <v>124</v>
      </c>
      <c r="M11" s="25"/>
      <c r="N11" s="125"/>
    </row>
    <row r="12" spans="1:14" ht="15" thickBot="1" x14ac:dyDescent="0.4">
      <c r="B12" s="482"/>
      <c r="C12" s="132" t="s">
        <v>126</v>
      </c>
      <c r="D12" s="139">
        <v>141834.03689703389</v>
      </c>
      <c r="E12" s="254" t="s">
        <v>124</v>
      </c>
      <c r="F12" s="117">
        <v>45396</v>
      </c>
      <c r="G12" s="117">
        <v>490437</v>
      </c>
      <c r="H12" s="259">
        <v>162364</v>
      </c>
      <c r="I12" s="335">
        <v>38957.77792428033</v>
      </c>
      <c r="J12" s="325">
        <v>4420</v>
      </c>
      <c r="K12" s="409" t="s">
        <v>124</v>
      </c>
      <c r="L12" s="139" t="s">
        <v>124</v>
      </c>
      <c r="M12" s="25"/>
      <c r="N12" s="124"/>
    </row>
    <row r="13" spans="1:14" x14ac:dyDescent="0.35">
      <c r="B13" s="481" t="s">
        <v>127</v>
      </c>
      <c r="C13" s="133" t="s">
        <v>128</v>
      </c>
      <c r="D13" s="219">
        <v>191194.95788644097</v>
      </c>
      <c r="E13" s="251">
        <v>530878</v>
      </c>
      <c r="F13" s="114">
        <v>75644</v>
      </c>
      <c r="G13" s="114">
        <v>551669</v>
      </c>
      <c r="H13" s="260">
        <v>19833</v>
      </c>
      <c r="I13" s="336">
        <v>46635.714057291123</v>
      </c>
      <c r="J13" s="326">
        <v>3480</v>
      </c>
      <c r="K13" s="377">
        <v>1228139.7140572912</v>
      </c>
      <c r="L13" s="376">
        <v>3.6468624579076261</v>
      </c>
      <c r="M13" s="25"/>
      <c r="N13" s="126"/>
    </row>
    <row r="14" spans="1:14" x14ac:dyDescent="0.35">
      <c r="B14" s="481"/>
      <c r="C14" s="134" t="s">
        <v>129</v>
      </c>
      <c r="D14" s="220">
        <v>64381.078128192574</v>
      </c>
      <c r="E14" s="225" t="s">
        <v>124</v>
      </c>
      <c r="F14" s="87">
        <v>24736</v>
      </c>
      <c r="G14" s="87">
        <v>220583</v>
      </c>
      <c r="H14" s="266">
        <v>0</v>
      </c>
      <c r="I14" s="337">
        <v>15703.64398453331</v>
      </c>
      <c r="J14" s="319">
        <v>16197</v>
      </c>
      <c r="K14" s="225" t="s">
        <v>124</v>
      </c>
      <c r="L14" s="138" t="s">
        <v>124</v>
      </c>
      <c r="M14" s="25"/>
      <c r="N14" s="126"/>
    </row>
    <row r="15" spans="1:14" x14ac:dyDescent="0.35">
      <c r="B15" s="481"/>
      <c r="C15" s="134" t="s">
        <v>130</v>
      </c>
      <c r="D15" s="220">
        <v>135999.92674316405</v>
      </c>
      <c r="E15" s="225" t="s">
        <v>124</v>
      </c>
      <c r="F15" s="87">
        <v>47294</v>
      </c>
      <c r="G15" s="87">
        <v>427265</v>
      </c>
      <c r="H15" s="81">
        <v>82524</v>
      </c>
      <c r="I15" s="337">
        <v>33172.703744487852</v>
      </c>
      <c r="J15" s="319">
        <v>11837</v>
      </c>
      <c r="K15" s="225" t="s">
        <v>124</v>
      </c>
      <c r="L15" s="138" t="s">
        <v>124</v>
      </c>
      <c r="M15" s="25"/>
      <c r="N15" s="126"/>
    </row>
    <row r="16" spans="1:14" ht="15" thickBot="1" x14ac:dyDescent="0.4">
      <c r="B16" s="482"/>
      <c r="C16" s="136" t="s">
        <v>131</v>
      </c>
      <c r="D16" s="221">
        <v>218615.03200273731</v>
      </c>
      <c r="E16" s="254" t="s">
        <v>124</v>
      </c>
      <c r="F16" s="117">
        <v>80707</v>
      </c>
      <c r="G16" s="71">
        <v>489264</v>
      </c>
      <c r="H16" s="259">
        <v>64741</v>
      </c>
      <c r="I16" s="338">
        <v>53323.938213687725</v>
      </c>
      <c r="J16" s="325">
        <v>1914</v>
      </c>
      <c r="K16" s="409" t="s">
        <v>124</v>
      </c>
      <c r="L16" s="355" t="s">
        <v>124</v>
      </c>
      <c r="M16" s="25"/>
      <c r="N16" s="126"/>
    </row>
    <row r="17" spans="2:14" x14ac:dyDescent="0.35">
      <c r="B17" s="478" t="s">
        <v>23</v>
      </c>
      <c r="C17" s="137" t="s">
        <v>132</v>
      </c>
      <c r="D17" s="219">
        <v>662744.11717397417</v>
      </c>
      <c r="E17" s="255" t="s">
        <v>124</v>
      </c>
      <c r="F17" s="114">
        <v>218172</v>
      </c>
      <c r="G17" s="70">
        <v>1701162</v>
      </c>
      <c r="H17" s="260">
        <v>214899</v>
      </c>
      <c r="I17" s="336">
        <v>181021.04982557122</v>
      </c>
      <c r="J17" s="326">
        <v>5223</v>
      </c>
      <c r="K17" s="256" t="s">
        <v>124</v>
      </c>
      <c r="L17" s="378" t="s">
        <v>124</v>
      </c>
      <c r="M17" s="25"/>
      <c r="N17" s="126"/>
    </row>
    <row r="18" spans="2:14" x14ac:dyDescent="0.35">
      <c r="B18" s="479"/>
      <c r="C18" s="135" t="s">
        <v>133</v>
      </c>
      <c r="D18" s="220">
        <v>77311.734153820551</v>
      </c>
      <c r="E18" s="248">
        <v>183723</v>
      </c>
      <c r="F18" s="87">
        <v>32070</v>
      </c>
      <c r="G18" s="87">
        <v>372053</v>
      </c>
      <c r="H18" s="266">
        <v>0</v>
      </c>
      <c r="I18" s="337">
        <v>21116.824605002545</v>
      </c>
      <c r="J18" s="319">
        <v>56413</v>
      </c>
      <c r="K18" s="349">
        <v>665375.82460500253</v>
      </c>
      <c r="L18" s="358">
        <v>6.2300093236390106</v>
      </c>
      <c r="M18" s="25"/>
      <c r="N18" s="126"/>
    </row>
    <row r="19" spans="2:14" ht="15" thickBot="1" x14ac:dyDescent="0.4">
      <c r="B19" s="483"/>
      <c r="C19" s="136" t="s">
        <v>134</v>
      </c>
      <c r="D19" s="221">
        <v>724811.76747249521</v>
      </c>
      <c r="E19" s="244" t="s">
        <v>124</v>
      </c>
      <c r="F19" s="117">
        <v>358214</v>
      </c>
      <c r="G19" s="71">
        <v>2396053</v>
      </c>
      <c r="H19" s="258">
        <v>1178191</v>
      </c>
      <c r="I19" s="338">
        <v>197974.12556942622</v>
      </c>
      <c r="J19" s="327">
        <v>0</v>
      </c>
      <c r="K19" s="409" t="s">
        <v>124</v>
      </c>
      <c r="L19" s="355" t="s">
        <v>124</v>
      </c>
      <c r="M19" s="25"/>
      <c r="N19" s="126"/>
    </row>
    <row r="20" spans="2:14" x14ac:dyDescent="0.35">
      <c r="B20" s="478" t="s">
        <v>135</v>
      </c>
      <c r="C20" s="137" t="s">
        <v>136</v>
      </c>
      <c r="D20" s="219">
        <v>63220.774236754958</v>
      </c>
      <c r="E20" s="252">
        <v>153187</v>
      </c>
      <c r="F20" s="114">
        <v>23117</v>
      </c>
      <c r="G20" s="70">
        <v>123160</v>
      </c>
      <c r="H20" s="267">
        <v>0</v>
      </c>
      <c r="I20" s="336">
        <v>12566.588249381677</v>
      </c>
      <c r="J20" s="328">
        <v>0</v>
      </c>
      <c r="K20" s="377">
        <v>312030.58824938169</v>
      </c>
      <c r="L20" s="379">
        <v>2.5125220335728513</v>
      </c>
      <c r="M20" s="25"/>
      <c r="N20" s="126"/>
    </row>
    <row r="21" spans="2:14" x14ac:dyDescent="0.35">
      <c r="B21" s="479"/>
      <c r="C21" s="135" t="s">
        <v>137</v>
      </c>
      <c r="D21" s="220">
        <v>35286.558442052978</v>
      </c>
      <c r="E21" s="225" t="s">
        <v>124</v>
      </c>
      <c r="F21" s="87">
        <v>4793</v>
      </c>
      <c r="G21" s="87">
        <v>249017</v>
      </c>
      <c r="H21" s="266">
        <v>0</v>
      </c>
      <c r="I21" s="337">
        <v>7014.0180349329357</v>
      </c>
      <c r="J21" s="319">
        <v>10308</v>
      </c>
      <c r="K21" s="225" t="s">
        <v>124</v>
      </c>
      <c r="L21" s="138" t="s">
        <v>124</v>
      </c>
      <c r="M21" s="25"/>
      <c r="N21" s="127"/>
    </row>
    <row r="22" spans="2:14" x14ac:dyDescent="0.35">
      <c r="B22" s="479"/>
      <c r="C22" s="135" t="s">
        <v>138</v>
      </c>
      <c r="D22" s="220">
        <v>48535.445254966886</v>
      </c>
      <c r="E22" s="225" t="s">
        <v>124</v>
      </c>
      <c r="F22" s="87">
        <v>17388</v>
      </c>
      <c r="G22" s="87">
        <v>242240</v>
      </c>
      <c r="H22" s="266">
        <v>0</v>
      </c>
      <c r="I22" s="337">
        <v>9647.5401224203852</v>
      </c>
      <c r="J22" s="319">
        <v>13236</v>
      </c>
      <c r="K22" s="225" t="s">
        <v>124</v>
      </c>
      <c r="L22" s="138" t="s">
        <v>124</v>
      </c>
      <c r="M22" s="25"/>
      <c r="N22" s="126"/>
    </row>
    <row r="23" spans="2:14" x14ac:dyDescent="0.35">
      <c r="B23" s="479"/>
      <c r="C23" s="135" t="s">
        <v>139</v>
      </c>
      <c r="D23" s="220">
        <v>27845.584256622515</v>
      </c>
      <c r="E23" s="248">
        <v>73291</v>
      </c>
      <c r="F23" s="87">
        <v>7005</v>
      </c>
      <c r="G23" s="87">
        <v>117861</v>
      </c>
      <c r="H23" s="266">
        <v>0</v>
      </c>
      <c r="I23" s="337">
        <v>5534.9526503109946</v>
      </c>
      <c r="J23" s="319">
        <v>19520</v>
      </c>
      <c r="K23" s="349">
        <v>223211.952650311</v>
      </c>
      <c r="L23" s="358">
        <v>5.3840117437886148</v>
      </c>
      <c r="M23" s="25"/>
      <c r="N23" s="127"/>
    </row>
    <row r="24" spans="2:14" x14ac:dyDescent="0.35">
      <c r="B24" s="479"/>
      <c r="C24" s="135" t="s">
        <v>140</v>
      </c>
      <c r="D24" s="220">
        <v>344851.0521208609</v>
      </c>
      <c r="E24" s="248">
        <v>751758</v>
      </c>
      <c r="F24" s="87">
        <v>111025</v>
      </c>
      <c r="G24" s="87">
        <v>766765</v>
      </c>
      <c r="H24" s="81">
        <v>429</v>
      </c>
      <c r="I24" s="337">
        <v>68547.107049655082</v>
      </c>
      <c r="J24" s="319">
        <v>5435</v>
      </c>
      <c r="K24" s="349">
        <v>1703959.1070496552</v>
      </c>
      <c r="L24" s="358">
        <v>2.7611953079265494</v>
      </c>
      <c r="M24" s="25"/>
      <c r="N24" s="126"/>
    </row>
    <row r="25" spans="2:14" x14ac:dyDescent="0.35">
      <c r="B25" s="479"/>
      <c r="C25" s="135" t="s">
        <v>141</v>
      </c>
      <c r="D25" s="220">
        <v>89591.203698675483</v>
      </c>
      <c r="E25" s="248">
        <v>202318</v>
      </c>
      <c r="F25" s="87">
        <v>30848</v>
      </c>
      <c r="G25" s="87">
        <v>211221</v>
      </c>
      <c r="H25" s="266">
        <v>0</v>
      </c>
      <c r="I25" s="337">
        <v>17808.319832204645</v>
      </c>
      <c r="J25" s="319">
        <v>2307</v>
      </c>
      <c r="K25" s="349">
        <v>464502.31983220467</v>
      </c>
      <c r="L25" s="358">
        <v>2.9264515823898987</v>
      </c>
      <c r="M25" s="25"/>
      <c r="N25" s="126"/>
    </row>
    <row r="26" spans="2:14" x14ac:dyDescent="0.35">
      <c r="B26" s="479"/>
      <c r="C26" s="135" t="s">
        <v>142</v>
      </c>
      <c r="D26" s="220">
        <v>205810.58144701985</v>
      </c>
      <c r="E26" s="225" t="s">
        <v>124</v>
      </c>
      <c r="F26" s="87">
        <v>61681</v>
      </c>
      <c r="G26" s="87">
        <v>522505</v>
      </c>
      <c r="H26" s="266">
        <v>0</v>
      </c>
      <c r="I26" s="337">
        <v>40909.60393374777</v>
      </c>
      <c r="J26" s="324">
        <v>0</v>
      </c>
      <c r="K26" s="225" t="s">
        <v>124</v>
      </c>
      <c r="L26" s="138" t="s">
        <v>124</v>
      </c>
      <c r="M26" s="25"/>
      <c r="N26" s="126"/>
    </row>
    <row r="27" spans="2:14" x14ac:dyDescent="0.35">
      <c r="B27" s="479"/>
      <c r="C27" s="135" t="s">
        <v>143</v>
      </c>
      <c r="D27" s="220">
        <v>329162.25112748344</v>
      </c>
      <c r="E27" s="248">
        <v>1050248</v>
      </c>
      <c r="F27" s="87">
        <v>172057</v>
      </c>
      <c r="G27" s="87">
        <v>1714113</v>
      </c>
      <c r="H27" s="81">
        <v>13190</v>
      </c>
      <c r="I27" s="337">
        <v>65428.595696536548</v>
      </c>
      <c r="J27" s="319">
        <v>3795</v>
      </c>
      <c r="K27" s="349">
        <v>3018831.5956965364</v>
      </c>
      <c r="L27" s="358">
        <v>5.980587351537193</v>
      </c>
      <c r="M27" s="25"/>
      <c r="N27" s="126"/>
    </row>
    <row r="28" spans="2:14" x14ac:dyDescent="0.35">
      <c r="B28" s="479"/>
      <c r="C28" s="135" t="s">
        <v>144</v>
      </c>
      <c r="D28" s="220">
        <v>50799.115112582775</v>
      </c>
      <c r="E28" s="248">
        <v>113048</v>
      </c>
      <c r="F28" s="87">
        <v>29620</v>
      </c>
      <c r="G28" s="87">
        <v>204090</v>
      </c>
      <c r="H28" s="266">
        <v>0</v>
      </c>
      <c r="I28" s="337">
        <v>10097.496760513204</v>
      </c>
      <c r="J28" s="319">
        <v>19443</v>
      </c>
      <c r="K28" s="349">
        <v>376298.49676051323</v>
      </c>
      <c r="L28" s="358">
        <v>5.1821866616591299</v>
      </c>
      <c r="M28" s="25"/>
      <c r="N28" s="127"/>
    </row>
    <row r="30" spans="2:14" x14ac:dyDescent="0.35">
      <c r="B30" t="s">
        <v>145</v>
      </c>
    </row>
    <row r="31" spans="2:14" x14ac:dyDescent="0.35">
      <c r="B31" t="s">
        <v>146</v>
      </c>
      <c r="M31" s="145"/>
    </row>
    <row r="32" spans="2:14" x14ac:dyDescent="0.35">
      <c r="B32" t="s">
        <v>155</v>
      </c>
    </row>
  </sheetData>
  <autoFilter ref="B4:K28" xr:uid="{7F25AA13-CD47-4D2A-A4B2-799F4ABDAE8C}"/>
  <mergeCells count="6">
    <mergeCell ref="E1:F1"/>
    <mergeCell ref="B5:B12"/>
    <mergeCell ref="B13:B16"/>
    <mergeCell ref="B17:B19"/>
    <mergeCell ref="B20:B28"/>
    <mergeCell ref="A1:C1"/>
  </mergeCells>
  <hyperlinks>
    <hyperlink ref="E1" location="INDEX!A1" display="Back to Index" xr:uid="{D56C9B3D-4BDD-475D-97D3-4AC2C1BA642F}"/>
    <hyperlink ref="E1:F1" location="INDEX!A1" display="Return to Index" xr:uid="{C3BE5254-804E-4068-B013-F51E84751297}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49E98-6B95-4B95-B918-0A3E4D4B12B6}">
  <sheetPr>
    <tabColor rgb="FFFF9900"/>
  </sheetPr>
  <dimension ref="A1:N32"/>
  <sheetViews>
    <sheetView zoomScale="80" zoomScaleNormal="80" workbookViewId="0">
      <selection activeCell="A2" sqref="A2"/>
    </sheetView>
  </sheetViews>
  <sheetFormatPr defaultRowHeight="14.5" x14ac:dyDescent="0.35"/>
  <cols>
    <col min="3" max="3" width="24" customWidth="1"/>
    <col min="4" max="12" width="18.1796875" customWidth="1"/>
    <col min="13" max="13" width="8.6328125" customWidth="1"/>
  </cols>
  <sheetData>
    <row r="1" spans="1:14" ht="19" thickBot="1" x14ac:dyDescent="0.5">
      <c r="A1" s="477" t="s">
        <v>156</v>
      </c>
      <c r="B1" s="477"/>
      <c r="C1" s="477"/>
      <c r="D1" s="200"/>
      <c r="E1" s="469" t="s">
        <v>65</v>
      </c>
      <c r="F1" s="470"/>
      <c r="G1" s="200"/>
    </row>
    <row r="4" spans="1:14" ht="29.5" customHeight="1" x14ac:dyDescent="0.35">
      <c r="B4" s="33" t="s">
        <v>106</v>
      </c>
      <c r="C4" s="44" t="s">
        <v>107</v>
      </c>
      <c r="D4" s="128" t="s">
        <v>108</v>
      </c>
      <c r="E4" s="33" t="s">
        <v>109</v>
      </c>
      <c r="F4" s="33" t="s">
        <v>110</v>
      </c>
      <c r="G4" s="129" t="s">
        <v>111</v>
      </c>
      <c r="H4" s="44" t="s">
        <v>112</v>
      </c>
      <c r="I4" s="44" t="s">
        <v>152</v>
      </c>
      <c r="J4" s="317" t="s">
        <v>153</v>
      </c>
      <c r="K4" s="130" t="s">
        <v>154</v>
      </c>
      <c r="L4" s="44" t="s">
        <v>116</v>
      </c>
      <c r="N4" s="123"/>
    </row>
    <row r="5" spans="1:14" x14ac:dyDescent="0.35">
      <c r="B5" s="480" t="s">
        <v>117</v>
      </c>
      <c r="C5" s="131" t="s">
        <v>118</v>
      </c>
      <c r="D5" s="138">
        <v>126666</v>
      </c>
      <c r="E5" s="225" t="s">
        <v>124</v>
      </c>
      <c r="F5" s="87">
        <v>29366</v>
      </c>
      <c r="G5" s="87">
        <v>383483</v>
      </c>
      <c r="H5" s="261">
        <v>0</v>
      </c>
      <c r="I5" s="332">
        <v>34318.520307263207</v>
      </c>
      <c r="J5" s="318">
        <v>0</v>
      </c>
      <c r="K5" s="359" t="s">
        <v>124</v>
      </c>
      <c r="L5" s="363" t="s">
        <v>124</v>
      </c>
      <c r="N5" s="124"/>
    </row>
    <row r="6" spans="1:14" x14ac:dyDescent="0.35">
      <c r="B6" s="481"/>
      <c r="C6" s="131" t="s">
        <v>119</v>
      </c>
      <c r="D6" s="138">
        <v>12567</v>
      </c>
      <c r="E6" s="225" t="s">
        <v>124</v>
      </c>
      <c r="F6" s="87">
        <v>3347</v>
      </c>
      <c r="G6" s="87">
        <v>44602</v>
      </c>
      <c r="H6" s="261">
        <v>0</v>
      </c>
      <c r="I6" s="332">
        <v>3404.8666943092599</v>
      </c>
      <c r="J6" s="319">
        <v>44669</v>
      </c>
      <c r="K6" s="359" t="s">
        <v>124</v>
      </c>
      <c r="L6" s="363" t="s">
        <v>124</v>
      </c>
      <c r="N6" s="125"/>
    </row>
    <row r="7" spans="1:14" x14ac:dyDescent="0.35">
      <c r="B7" s="481"/>
      <c r="C7" s="131" t="s">
        <v>120</v>
      </c>
      <c r="D7" s="138">
        <v>101427</v>
      </c>
      <c r="E7" s="225" t="s">
        <v>124</v>
      </c>
      <c r="F7" s="87">
        <v>36091</v>
      </c>
      <c r="G7" s="87">
        <v>364749</v>
      </c>
      <c r="H7" s="81">
        <v>1122985</v>
      </c>
      <c r="I7" s="332">
        <v>27480.338521819478</v>
      </c>
      <c r="J7" s="319">
        <v>43591</v>
      </c>
      <c r="K7" s="359" t="s">
        <v>124</v>
      </c>
      <c r="L7" s="363" t="s">
        <v>124</v>
      </c>
      <c r="N7" s="125"/>
    </row>
    <row r="8" spans="1:14" x14ac:dyDescent="0.35">
      <c r="B8" s="481"/>
      <c r="C8" s="131" t="s">
        <v>121</v>
      </c>
      <c r="D8" s="138">
        <v>175383</v>
      </c>
      <c r="E8" s="225" t="s">
        <v>124</v>
      </c>
      <c r="F8" s="87">
        <v>40044</v>
      </c>
      <c r="G8" s="87">
        <v>406683</v>
      </c>
      <c r="H8" s="81">
        <v>50302</v>
      </c>
      <c r="I8" s="332">
        <v>47517.763622824939</v>
      </c>
      <c r="J8" s="319">
        <v>5287</v>
      </c>
      <c r="K8" s="359" t="s">
        <v>124</v>
      </c>
      <c r="L8" s="363" t="s">
        <v>124</v>
      </c>
      <c r="N8" s="124"/>
    </row>
    <row r="9" spans="1:14" x14ac:dyDescent="0.35">
      <c r="B9" s="481"/>
      <c r="C9" s="131" t="s">
        <v>122</v>
      </c>
      <c r="D9" s="138">
        <v>99186</v>
      </c>
      <c r="E9" s="225" t="s">
        <v>124</v>
      </c>
      <c r="F9" s="87">
        <v>30026</v>
      </c>
      <c r="G9" s="87">
        <v>204163</v>
      </c>
      <c r="H9" s="81">
        <v>34758</v>
      </c>
      <c r="I9" s="332">
        <v>26873.168452435606</v>
      </c>
      <c r="J9" s="319">
        <v>4262</v>
      </c>
      <c r="K9" s="359" t="s">
        <v>124</v>
      </c>
      <c r="L9" s="363" t="s">
        <v>124</v>
      </c>
      <c r="N9" s="125"/>
    </row>
    <row r="10" spans="1:14" x14ac:dyDescent="0.35">
      <c r="B10" s="481"/>
      <c r="C10" s="131" t="s">
        <v>123</v>
      </c>
      <c r="D10" s="138">
        <v>21581</v>
      </c>
      <c r="E10" s="225" t="s">
        <v>124</v>
      </c>
      <c r="F10" s="87">
        <v>5898</v>
      </c>
      <c r="G10" s="87">
        <v>83088</v>
      </c>
      <c r="H10" s="261">
        <v>0</v>
      </c>
      <c r="I10" s="332">
        <v>5847.0938274757818</v>
      </c>
      <c r="J10" s="319">
        <v>43212</v>
      </c>
      <c r="K10" s="359" t="s">
        <v>124</v>
      </c>
      <c r="L10" s="363" t="s">
        <v>124</v>
      </c>
      <c r="N10" s="125"/>
    </row>
    <row r="11" spans="1:14" x14ac:dyDescent="0.35">
      <c r="B11" s="481"/>
      <c r="C11" s="131" t="s">
        <v>125</v>
      </c>
      <c r="D11" s="138">
        <v>21556</v>
      </c>
      <c r="E11" s="225" t="s">
        <v>124</v>
      </c>
      <c r="F11" s="87">
        <v>6050</v>
      </c>
      <c r="G11" s="87">
        <v>70267</v>
      </c>
      <c r="H11" s="261">
        <v>0</v>
      </c>
      <c r="I11" s="332">
        <v>5840.3203996602542</v>
      </c>
      <c r="J11" s="319">
        <v>36900</v>
      </c>
      <c r="K11" s="359" t="s">
        <v>124</v>
      </c>
      <c r="L11" s="363" t="s">
        <v>124</v>
      </c>
      <c r="N11" s="124"/>
    </row>
    <row r="12" spans="1:14" ht="15" thickBot="1" x14ac:dyDescent="0.4">
      <c r="B12" s="482"/>
      <c r="C12" s="132" t="s">
        <v>126</v>
      </c>
      <c r="D12" s="139">
        <v>138501</v>
      </c>
      <c r="E12" s="244" t="s">
        <v>124</v>
      </c>
      <c r="F12" s="71">
        <v>38729</v>
      </c>
      <c r="G12" s="117">
        <v>443950</v>
      </c>
      <c r="H12" s="259">
        <v>168698</v>
      </c>
      <c r="I12" s="333">
        <v>37525.061035133833</v>
      </c>
      <c r="J12" s="320">
        <v>4478</v>
      </c>
      <c r="K12" s="359" t="s">
        <v>124</v>
      </c>
      <c r="L12" s="363" t="s">
        <v>124</v>
      </c>
      <c r="N12" s="126"/>
    </row>
    <row r="13" spans="1:14" x14ac:dyDescent="0.35">
      <c r="B13" s="481" t="s">
        <v>127</v>
      </c>
      <c r="C13" s="133" t="s">
        <v>128</v>
      </c>
      <c r="D13" s="219">
        <v>186948</v>
      </c>
      <c r="E13" s="89">
        <v>482367</v>
      </c>
      <c r="F13" s="211">
        <v>64756</v>
      </c>
      <c r="G13" s="260">
        <v>521327</v>
      </c>
      <c r="H13" s="260">
        <v>21558</v>
      </c>
      <c r="I13" s="219">
        <v>46387.238411295308</v>
      </c>
      <c r="J13" s="408">
        <v>3427</v>
      </c>
      <c r="K13" s="360">
        <v>1139822.2384112952</v>
      </c>
      <c r="L13" s="364">
        <v>3.5167813424657943</v>
      </c>
      <c r="M13" s="294"/>
      <c r="N13" s="126"/>
    </row>
    <row r="14" spans="1:14" x14ac:dyDescent="0.35">
      <c r="B14" s="481"/>
      <c r="C14" s="134" t="s">
        <v>129</v>
      </c>
      <c r="D14" s="220">
        <v>62951</v>
      </c>
      <c r="E14" s="225" t="s">
        <v>124</v>
      </c>
      <c r="F14" s="87">
        <v>21363</v>
      </c>
      <c r="G14" s="87">
        <v>197186</v>
      </c>
      <c r="H14" s="262">
        <v>0</v>
      </c>
      <c r="I14" s="220">
        <v>15619.974780310307</v>
      </c>
      <c r="J14" s="319">
        <v>15982</v>
      </c>
      <c r="K14" s="359" t="s">
        <v>124</v>
      </c>
      <c r="L14" s="363" t="s">
        <v>124</v>
      </c>
      <c r="N14" s="126"/>
    </row>
    <row r="15" spans="1:14" x14ac:dyDescent="0.35">
      <c r="B15" s="481"/>
      <c r="C15" s="134" t="s">
        <v>130</v>
      </c>
      <c r="D15" s="220">
        <v>132979</v>
      </c>
      <c r="E15" s="225" t="s">
        <v>124</v>
      </c>
      <c r="F15" s="87">
        <v>40177</v>
      </c>
      <c r="G15" s="87">
        <v>418173</v>
      </c>
      <c r="H15" s="81">
        <v>104157</v>
      </c>
      <c r="I15" s="220">
        <v>32995.959179534628</v>
      </c>
      <c r="J15" s="319">
        <v>11723</v>
      </c>
      <c r="K15" s="359" t="s">
        <v>124</v>
      </c>
      <c r="L15" s="363" t="s">
        <v>124</v>
      </c>
      <c r="N15" s="126"/>
    </row>
    <row r="16" spans="1:14" ht="15" thickBot="1" x14ac:dyDescent="0.4">
      <c r="B16" s="482"/>
      <c r="C16" s="136" t="s">
        <v>131</v>
      </c>
      <c r="D16" s="221">
        <v>213759</v>
      </c>
      <c r="E16" s="244" t="s">
        <v>124</v>
      </c>
      <c r="F16" s="117">
        <v>66476</v>
      </c>
      <c r="G16" s="117">
        <v>450463</v>
      </c>
      <c r="H16" s="259">
        <v>58734</v>
      </c>
      <c r="I16" s="221">
        <v>53039.827628859763</v>
      </c>
      <c r="J16" s="325">
        <v>1883</v>
      </c>
      <c r="K16" s="361" t="s">
        <v>124</v>
      </c>
      <c r="L16" s="363" t="s">
        <v>124</v>
      </c>
      <c r="N16" s="126"/>
    </row>
    <row r="17" spans="2:14" x14ac:dyDescent="0.35">
      <c r="B17" s="478" t="s">
        <v>23</v>
      </c>
      <c r="C17" s="137" t="s">
        <v>132</v>
      </c>
      <c r="D17" s="219">
        <v>656480</v>
      </c>
      <c r="E17" s="28">
        <v>1519246</v>
      </c>
      <c r="F17" s="114">
        <v>189635</v>
      </c>
      <c r="G17" s="114">
        <v>1553332</v>
      </c>
      <c r="H17" s="260">
        <v>237291</v>
      </c>
      <c r="I17" s="219">
        <v>187571.27266161368</v>
      </c>
      <c r="J17" s="326">
        <v>5118</v>
      </c>
      <c r="K17" s="362">
        <v>3692193.2726616138</v>
      </c>
      <c r="L17" s="364">
        <v>5.6242281145832527</v>
      </c>
      <c r="M17" s="25"/>
      <c r="N17" s="126"/>
    </row>
    <row r="18" spans="2:14" x14ac:dyDescent="0.35">
      <c r="B18" s="479"/>
      <c r="C18" s="135" t="s">
        <v>133</v>
      </c>
      <c r="D18" s="220">
        <v>76581</v>
      </c>
      <c r="E18" s="225" t="s">
        <v>124</v>
      </c>
      <c r="F18" s="87">
        <v>27288</v>
      </c>
      <c r="G18" s="87">
        <v>317842</v>
      </c>
      <c r="H18" s="262">
        <v>0</v>
      </c>
      <c r="I18" s="220">
        <v>21880.934120916154</v>
      </c>
      <c r="J18" s="319">
        <v>55474</v>
      </c>
      <c r="K18" s="359" t="s">
        <v>124</v>
      </c>
      <c r="L18" s="363" t="s">
        <v>124</v>
      </c>
      <c r="M18" s="25"/>
      <c r="N18" s="126"/>
    </row>
    <row r="19" spans="2:14" ht="15" thickBot="1" x14ac:dyDescent="0.4">
      <c r="B19" s="483"/>
      <c r="C19" s="136" t="s">
        <v>134</v>
      </c>
      <c r="D19" s="221">
        <v>717961</v>
      </c>
      <c r="E19" s="244" t="s">
        <v>124</v>
      </c>
      <c r="F19" s="117">
        <v>308043</v>
      </c>
      <c r="G19" s="71">
        <v>2138993</v>
      </c>
      <c r="H19" s="258">
        <v>1225035</v>
      </c>
      <c r="I19" s="221">
        <v>205137.79321747017</v>
      </c>
      <c r="J19" s="322">
        <v>0</v>
      </c>
      <c r="K19" s="361" t="s">
        <v>124</v>
      </c>
      <c r="L19" s="363" t="s">
        <v>124</v>
      </c>
      <c r="M19" s="25"/>
      <c r="N19" s="127"/>
    </row>
    <row r="20" spans="2:14" x14ac:dyDescent="0.35">
      <c r="B20" s="478" t="s">
        <v>135</v>
      </c>
      <c r="C20" s="137" t="s">
        <v>136</v>
      </c>
      <c r="D20" s="219">
        <v>62057</v>
      </c>
      <c r="E20" s="28">
        <v>143718</v>
      </c>
      <c r="F20" s="114">
        <v>19641</v>
      </c>
      <c r="G20" s="70">
        <v>112174</v>
      </c>
      <c r="H20" s="268">
        <v>0</v>
      </c>
      <c r="I20" s="219">
        <v>12522.637109297097</v>
      </c>
      <c r="J20" s="323">
        <v>0</v>
      </c>
      <c r="K20" s="362">
        <v>288055.63710929709</v>
      </c>
      <c r="L20" s="364">
        <v>4.6417912098441283</v>
      </c>
      <c r="M20" s="25"/>
    </row>
    <row r="21" spans="2:14" x14ac:dyDescent="0.35">
      <c r="B21" s="479"/>
      <c r="C21" s="135" t="s">
        <v>137</v>
      </c>
      <c r="D21" s="220">
        <v>34637</v>
      </c>
      <c r="E21" s="225" t="s">
        <v>124</v>
      </c>
      <c r="F21" s="87">
        <v>4024</v>
      </c>
      <c r="G21" s="87">
        <v>222631</v>
      </c>
      <c r="H21" s="262">
        <v>0</v>
      </c>
      <c r="I21" s="220">
        <v>6989.4867872234163</v>
      </c>
      <c r="J21" s="319">
        <v>10535</v>
      </c>
      <c r="K21" s="359" t="s">
        <v>124</v>
      </c>
      <c r="L21" s="363" t="s">
        <v>124</v>
      </c>
      <c r="M21" s="25"/>
      <c r="N21" s="126"/>
    </row>
    <row r="22" spans="2:14" x14ac:dyDescent="0.35">
      <c r="B22" s="479"/>
      <c r="C22" s="135" t="s">
        <v>138</v>
      </c>
      <c r="D22" s="220">
        <v>47642</v>
      </c>
      <c r="E22" s="225" t="s">
        <v>124</v>
      </c>
      <c r="F22" s="87">
        <v>14919</v>
      </c>
      <c r="G22" s="87">
        <v>241940</v>
      </c>
      <c r="H22" s="262">
        <v>0</v>
      </c>
      <c r="I22" s="220">
        <v>9613.7982364782747</v>
      </c>
      <c r="J22" s="319">
        <v>13672</v>
      </c>
      <c r="K22" s="359" t="s">
        <v>124</v>
      </c>
      <c r="L22" s="363" t="s">
        <v>124</v>
      </c>
      <c r="M22" s="25"/>
      <c r="N22" s="127"/>
    </row>
    <row r="23" spans="2:14" x14ac:dyDescent="0.35">
      <c r="B23" s="479"/>
      <c r="C23" s="135" t="s">
        <v>139</v>
      </c>
      <c r="D23" s="220">
        <v>27333</v>
      </c>
      <c r="E23" s="87">
        <v>67005</v>
      </c>
      <c r="F23" s="87">
        <v>5898</v>
      </c>
      <c r="G23" s="87">
        <v>118340</v>
      </c>
      <c r="H23" s="262">
        <v>0</v>
      </c>
      <c r="I23" s="220">
        <v>5515.594374662287</v>
      </c>
      <c r="J23" s="319">
        <v>20153</v>
      </c>
      <c r="K23" s="359">
        <v>216911.59437466229</v>
      </c>
      <c r="L23" s="363">
        <v>7.9358868172049277</v>
      </c>
      <c r="M23" s="25"/>
      <c r="N23" s="126"/>
    </row>
    <row r="24" spans="2:14" x14ac:dyDescent="0.35">
      <c r="B24" s="479"/>
      <c r="C24" s="135" t="s">
        <v>140</v>
      </c>
      <c r="D24" s="220">
        <v>338503</v>
      </c>
      <c r="E24" s="28">
        <v>696038</v>
      </c>
      <c r="F24" s="87">
        <v>95866</v>
      </c>
      <c r="G24" s="87">
        <v>717048</v>
      </c>
      <c r="H24" s="81">
        <v>363</v>
      </c>
      <c r="I24" s="220">
        <v>68307.366282746429</v>
      </c>
      <c r="J24" s="319">
        <v>5529</v>
      </c>
      <c r="K24" s="359">
        <v>1583151.3662827464</v>
      </c>
      <c r="L24" s="363">
        <v>4.6769197504386861</v>
      </c>
      <c r="M24" s="25"/>
      <c r="N24" s="126"/>
    </row>
    <row r="25" spans="2:14" x14ac:dyDescent="0.35">
      <c r="B25" s="479"/>
      <c r="C25" s="135" t="s">
        <v>141</v>
      </c>
      <c r="D25" s="220">
        <v>87942</v>
      </c>
      <c r="E25" s="225" t="s">
        <v>124</v>
      </c>
      <c r="F25" s="87">
        <v>35540</v>
      </c>
      <c r="G25" s="87">
        <v>194790</v>
      </c>
      <c r="H25" s="262">
        <v>0</v>
      </c>
      <c r="I25" s="220">
        <v>17746.03594543412</v>
      </c>
      <c r="J25" s="319">
        <v>2354</v>
      </c>
      <c r="K25" s="359" t="s">
        <v>124</v>
      </c>
      <c r="L25" s="363" t="s">
        <v>124</v>
      </c>
      <c r="M25" s="25"/>
      <c r="N25" s="126"/>
    </row>
    <row r="26" spans="2:14" x14ac:dyDescent="0.35">
      <c r="B26" s="479"/>
      <c r="C26" s="135" t="s">
        <v>142</v>
      </c>
      <c r="D26" s="220">
        <v>202022</v>
      </c>
      <c r="E26" s="225" t="s">
        <v>124</v>
      </c>
      <c r="F26" s="87">
        <v>52214</v>
      </c>
      <c r="G26" s="87">
        <v>464638</v>
      </c>
      <c r="H26" s="262">
        <v>0</v>
      </c>
      <c r="I26" s="220">
        <v>40766.524229247596</v>
      </c>
      <c r="J26" s="324"/>
      <c r="K26" s="359" t="s">
        <v>124</v>
      </c>
      <c r="L26" s="363" t="s">
        <v>124</v>
      </c>
      <c r="M26" s="25"/>
    </row>
    <row r="27" spans="2:14" x14ac:dyDescent="0.35">
      <c r="B27" s="479"/>
      <c r="C27" s="135" t="s">
        <v>143</v>
      </c>
      <c r="D27" s="220">
        <v>323103</v>
      </c>
      <c r="E27" s="225" t="s">
        <v>124</v>
      </c>
      <c r="F27" s="87">
        <v>146284</v>
      </c>
      <c r="G27" s="87">
        <v>1571099</v>
      </c>
      <c r="H27" s="81">
        <v>2220</v>
      </c>
      <c r="I27" s="220">
        <v>65199.761798430794</v>
      </c>
      <c r="J27" s="319">
        <v>3885</v>
      </c>
      <c r="K27" s="359" t="s">
        <v>124</v>
      </c>
      <c r="L27" s="363" t="s">
        <v>124</v>
      </c>
      <c r="M27" s="25"/>
      <c r="N27" s="126"/>
    </row>
    <row r="28" spans="2:14" x14ac:dyDescent="0.35">
      <c r="B28" s="479"/>
      <c r="C28" s="135" t="s">
        <v>144</v>
      </c>
      <c r="D28" s="220">
        <v>49864</v>
      </c>
      <c r="E28" s="138" t="s">
        <v>124</v>
      </c>
      <c r="F28" s="87">
        <v>25271</v>
      </c>
      <c r="G28" s="87">
        <v>180076</v>
      </c>
      <c r="H28" s="262">
        <v>0</v>
      </c>
      <c r="I28" s="220">
        <v>10062.181169215244</v>
      </c>
      <c r="J28" s="319">
        <v>20096</v>
      </c>
      <c r="K28" s="359" t="s">
        <v>124</v>
      </c>
      <c r="L28" s="363" t="s">
        <v>124</v>
      </c>
      <c r="M28" s="25"/>
      <c r="N28" s="127"/>
    </row>
    <row r="30" spans="2:14" x14ac:dyDescent="0.35">
      <c r="B30" t="s">
        <v>145</v>
      </c>
    </row>
    <row r="31" spans="2:14" x14ac:dyDescent="0.35">
      <c r="B31" t="s">
        <v>146</v>
      </c>
      <c r="M31" s="145"/>
    </row>
    <row r="32" spans="2:14" x14ac:dyDescent="0.35">
      <c r="B32" t="s">
        <v>155</v>
      </c>
    </row>
  </sheetData>
  <autoFilter ref="B4:K28" xr:uid="{7F25AA13-CD47-4D2A-A4B2-799F4ABDAE8C}"/>
  <mergeCells count="6">
    <mergeCell ref="E1:F1"/>
    <mergeCell ref="B5:B12"/>
    <mergeCell ref="B13:B16"/>
    <mergeCell ref="B17:B19"/>
    <mergeCell ref="B20:B28"/>
    <mergeCell ref="A1:C1"/>
  </mergeCells>
  <hyperlinks>
    <hyperlink ref="E1" location="INDEX!A1" display="Back to Index" xr:uid="{FC18DFE9-5B0F-47D7-8495-6422DB69F9A0}"/>
    <hyperlink ref="E1:F1" location="INDEX!A1" display="Return to Index" xr:uid="{5A877899-A904-4774-8753-FE9C4AC74796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C4155-6C81-413E-AEA5-3500BD97EDCA}">
  <sheetPr>
    <tabColor rgb="FFF15D22"/>
  </sheetPr>
  <dimension ref="A1:AY65"/>
  <sheetViews>
    <sheetView zoomScaleNormal="100" workbookViewId="0">
      <selection activeCell="K4" sqref="K4"/>
    </sheetView>
  </sheetViews>
  <sheetFormatPr defaultColWidth="8.7265625" defaultRowHeight="13" x14ac:dyDescent="0.3"/>
  <cols>
    <col min="1" max="1" width="8.7265625" style="20" customWidth="1"/>
    <col min="2" max="2" width="12.453125" style="20" customWidth="1"/>
    <col min="3" max="64" width="13.54296875" style="20" customWidth="1"/>
    <col min="65" max="65" width="18" style="20" customWidth="1"/>
    <col min="66" max="16384" width="8.7265625" style="20"/>
  </cols>
  <sheetData>
    <row r="1" spans="1:51" ht="18.5" x14ac:dyDescent="0.3">
      <c r="A1" s="462" t="s">
        <v>69</v>
      </c>
      <c r="B1" s="462"/>
      <c r="C1" s="462"/>
      <c r="E1" s="463" t="s">
        <v>65</v>
      </c>
      <c r="F1" s="464"/>
    </row>
    <row r="2" spans="1:51" ht="14.5" x14ac:dyDescent="0.35">
      <c r="B2" s="144"/>
    </row>
    <row r="4" spans="1:51" ht="14.5" x14ac:dyDescent="0.35">
      <c r="B4" s="108" t="s">
        <v>70</v>
      </c>
      <c r="C4" s="110" t="s">
        <v>71</v>
      </c>
      <c r="D4" s="110" t="s">
        <v>72</v>
      </c>
      <c r="E4" s="110" t="s">
        <v>73</v>
      </c>
      <c r="F4" s="110" t="s">
        <v>74</v>
      </c>
      <c r="H4" s="382" t="s">
        <v>75</v>
      </c>
      <c r="I4" s="383"/>
      <c r="J4" s="383"/>
      <c r="K4" s="384">
        <v>0.105</v>
      </c>
    </row>
    <row r="5" spans="1:51" x14ac:dyDescent="0.3">
      <c r="B5" s="108">
        <v>1990</v>
      </c>
      <c r="C5" s="387">
        <v>66125705.248842053</v>
      </c>
      <c r="D5" s="387"/>
      <c r="E5" s="109"/>
      <c r="F5" s="109"/>
    </row>
    <row r="6" spans="1:51" x14ac:dyDescent="0.3">
      <c r="B6" s="108">
        <v>1991</v>
      </c>
      <c r="C6" s="387">
        <v>66451690.042575665</v>
      </c>
      <c r="D6" s="387"/>
      <c r="E6" s="109"/>
      <c r="F6" s="109"/>
      <c r="AY6" s="27"/>
    </row>
    <row r="7" spans="1:51" x14ac:dyDescent="0.3">
      <c r="B7" s="108">
        <v>1992</v>
      </c>
      <c r="C7" s="387">
        <v>66777674.836309277</v>
      </c>
      <c r="D7" s="387"/>
      <c r="E7" s="109"/>
      <c r="F7" s="109"/>
    </row>
    <row r="8" spans="1:51" x14ac:dyDescent="0.3">
      <c r="B8" s="108">
        <v>1993</v>
      </c>
      <c r="C8" s="387">
        <v>67103659.630042888</v>
      </c>
      <c r="D8" s="387"/>
      <c r="E8" s="109"/>
      <c r="F8" s="109"/>
    </row>
    <row r="9" spans="1:51" x14ac:dyDescent="0.3">
      <c r="B9" s="108">
        <v>1994</v>
      </c>
      <c r="C9" s="387">
        <v>67429644.423776492</v>
      </c>
      <c r="D9" s="387"/>
      <c r="E9" s="109"/>
      <c r="F9" s="109"/>
    </row>
    <row r="10" spans="1:51" x14ac:dyDescent="0.3">
      <c r="B10" s="108">
        <v>1995</v>
      </c>
      <c r="C10" s="387">
        <v>67755629.217510104</v>
      </c>
      <c r="D10" s="387"/>
      <c r="E10" s="109"/>
      <c r="F10" s="109"/>
    </row>
    <row r="11" spans="1:51" x14ac:dyDescent="0.3">
      <c r="B11" s="108">
        <v>1996</v>
      </c>
      <c r="C11" s="387">
        <v>68081614.011243716</v>
      </c>
      <c r="D11" s="387"/>
      <c r="E11" s="109"/>
      <c r="F11" s="109"/>
    </row>
    <row r="12" spans="1:51" x14ac:dyDescent="0.3">
      <c r="B12" s="108">
        <v>1997</v>
      </c>
      <c r="C12" s="387">
        <v>68407598.804977328</v>
      </c>
      <c r="D12" s="387"/>
      <c r="E12" s="109"/>
      <c r="F12" s="109"/>
    </row>
    <row r="13" spans="1:51" x14ac:dyDescent="0.3">
      <c r="B13" s="108">
        <v>1998</v>
      </c>
      <c r="C13" s="387">
        <v>68733583.598710939</v>
      </c>
      <c r="D13" s="387"/>
      <c r="E13" s="109"/>
      <c r="F13" s="109"/>
    </row>
    <row r="14" spans="1:51" x14ac:dyDescent="0.3">
      <c r="B14" s="108">
        <v>1999</v>
      </c>
      <c r="C14" s="387">
        <v>69059568.392444551</v>
      </c>
      <c r="D14" s="387"/>
      <c r="E14" s="109"/>
      <c r="F14" s="109"/>
    </row>
    <row r="15" spans="1:51" x14ac:dyDescent="0.3">
      <c r="B15" s="108">
        <v>2000</v>
      </c>
      <c r="C15" s="387">
        <v>69385553.186178163</v>
      </c>
      <c r="D15" s="387"/>
      <c r="E15" s="109"/>
      <c r="F15" s="109"/>
    </row>
    <row r="16" spans="1:51" x14ac:dyDescent="0.3">
      <c r="B16" s="108">
        <v>2001</v>
      </c>
      <c r="C16" s="387">
        <v>69711537.979911774</v>
      </c>
      <c r="D16" s="387"/>
      <c r="E16" s="109"/>
      <c r="F16" s="109"/>
    </row>
    <row r="17" spans="2:6" x14ac:dyDescent="0.3">
      <c r="B17" s="108">
        <v>2002</v>
      </c>
      <c r="C17" s="387">
        <v>70037522.773645386</v>
      </c>
      <c r="D17" s="387"/>
      <c r="E17" s="109"/>
      <c r="F17" s="109"/>
    </row>
    <row r="18" spans="2:6" x14ac:dyDescent="0.3">
      <c r="B18" s="108">
        <v>2003</v>
      </c>
      <c r="C18" s="387">
        <v>70363507.567378998</v>
      </c>
      <c r="D18" s="387"/>
      <c r="E18" s="109"/>
      <c r="F18" s="109"/>
    </row>
    <row r="19" spans="2:6" x14ac:dyDescent="0.3">
      <c r="B19" s="108">
        <v>2004</v>
      </c>
      <c r="C19" s="387">
        <v>70689492.36111261</v>
      </c>
      <c r="D19" s="387"/>
      <c r="E19" s="109"/>
      <c r="F19" s="109"/>
    </row>
    <row r="20" spans="2:6" x14ac:dyDescent="0.3">
      <c r="B20" s="108">
        <v>2005</v>
      </c>
      <c r="C20" s="387">
        <v>71015477.154846221</v>
      </c>
      <c r="D20" s="387"/>
      <c r="E20" s="109"/>
      <c r="F20" s="109"/>
    </row>
    <row r="21" spans="2:6" x14ac:dyDescent="0.3">
      <c r="B21" s="108">
        <v>2006</v>
      </c>
      <c r="C21" s="387">
        <v>68959412.464544788</v>
      </c>
      <c r="D21" s="387"/>
      <c r="E21" s="109"/>
      <c r="F21" s="109"/>
    </row>
    <row r="22" spans="2:6" x14ac:dyDescent="0.3">
      <c r="B22" s="108">
        <v>2007</v>
      </c>
      <c r="C22" s="387">
        <v>66903347.774243355</v>
      </c>
      <c r="D22" s="387"/>
      <c r="E22" s="109"/>
      <c r="F22" s="109"/>
    </row>
    <row r="23" spans="2:6" x14ac:dyDescent="0.3">
      <c r="B23" s="108">
        <v>2008</v>
      </c>
      <c r="C23" s="387">
        <v>64847283.083941922</v>
      </c>
      <c r="D23" s="387"/>
      <c r="E23" s="109"/>
      <c r="F23" s="109"/>
    </row>
    <row r="24" spans="2:6" x14ac:dyDescent="0.3">
      <c r="B24" s="108">
        <v>2009</v>
      </c>
      <c r="C24" s="387">
        <v>62791218.393640488</v>
      </c>
      <c r="D24" s="387"/>
      <c r="E24" s="109"/>
      <c r="F24" s="109"/>
    </row>
    <row r="25" spans="2:6" x14ac:dyDescent="0.3">
      <c r="B25" s="108">
        <v>2010</v>
      </c>
      <c r="C25" s="387">
        <v>60735153.703339055</v>
      </c>
      <c r="D25" s="387"/>
      <c r="E25" s="109"/>
      <c r="F25" s="109"/>
    </row>
    <row r="26" spans="2:6" x14ac:dyDescent="0.3">
      <c r="B26" s="108">
        <v>2011</v>
      </c>
      <c r="C26" s="387">
        <v>58679089.013037615</v>
      </c>
      <c r="D26" s="387"/>
      <c r="E26" s="109"/>
      <c r="F26" s="109"/>
    </row>
    <row r="27" spans="2:6" x14ac:dyDescent="0.3">
      <c r="B27" s="108">
        <v>2012</v>
      </c>
      <c r="C27" s="387">
        <v>56681934.299644649</v>
      </c>
      <c r="D27" s="387"/>
      <c r="E27" s="109"/>
      <c r="F27" s="109"/>
    </row>
    <row r="28" spans="2:6" x14ac:dyDescent="0.3">
      <c r="B28" s="108">
        <v>2013</v>
      </c>
      <c r="C28" s="387">
        <v>56987973.185001843</v>
      </c>
      <c r="D28" s="387"/>
      <c r="E28" s="109"/>
      <c r="F28" s="109"/>
    </row>
    <row r="29" spans="2:6" x14ac:dyDescent="0.3">
      <c r="B29" s="108">
        <v>2014</v>
      </c>
      <c r="C29" s="387">
        <v>56484150.070359021</v>
      </c>
      <c r="D29" s="387"/>
      <c r="E29" s="109"/>
      <c r="F29" s="109"/>
    </row>
    <row r="30" spans="2:6" x14ac:dyDescent="0.3">
      <c r="B30" s="108">
        <v>2015</v>
      </c>
      <c r="C30" s="387">
        <v>53655263</v>
      </c>
      <c r="D30" s="387"/>
      <c r="E30" s="109"/>
      <c r="F30" s="109"/>
    </row>
    <row r="31" spans="2:6" x14ac:dyDescent="0.3">
      <c r="B31" s="108">
        <v>2016</v>
      </c>
      <c r="C31" s="387">
        <v>52053199</v>
      </c>
      <c r="D31" s="387"/>
      <c r="E31" s="109"/>
      <c r="F31" s="109"/>
    </row>
    <row r="32" spans="2:6" x14ac:dyDescent="0.3">
      <c r="B32" s="108">
        <v>2017</v>
      </c>
      <c r="C32" s="387">
        <v>51865760</v>
      </c>
      <c r="D32" s="387"/>
      <c r="E32" s="109"/>
      <c r="F32" s="109"/>
    </row>
    <row r="33" spans="2:6" x14ac:dyDescent="0.3">
      <c r="B33" s="108">
        <v>2018</v>
      </c>
      <c r="C33" s="387">
        <v>54880936</v>
      </c>
      <c r="D33" s="387"/>
      <c r="E33" s="109"/>
      <c r="F33" s="109"/>
    </row>
    <row r="34" spans="2:6" x14ac:dyDescent="0.3">
      <c r="B34" s="108">
        <v>2019</v>
      </c>
      <c r="C34" s="387">
        <v>54755228</v>
      </c>
      <c r="D34" s="387"/>
      <c r="E34" s="109"/>
      <c r="F34" s="109"/>
    </row>
    <row r="35" spans="2:6" x14ac:dyDescent="0.3">
      <c r="B35" s="108">
        <v>2020</v>
      </c>
      <c r="C35" s="387">
        <v>48298528</v>
      </c>
      <c r="D35" s="387"/>
      <c r="E35" s="109"/>
      <c r="F35" s="109"/>
    </row>
    <row r="36" spans="2:6" x14ac:dyDescent="0.3">
      <c r="B36" s="108">
        <v>2021</v>
      </c>
      <c r="C36" s="387">
        <v>50203358</v>
      </c>
      <c r="D36" s="387">
        <v>50203358</v>
      </c>
      <c r="E36" s="109"/>
      <c r="F36" s="109"/>
    </row>
    <row r="37" spans="2:6" x14ac:dyDescent="0.3">
      <c r="B37" s="108">
        <v>2022</v>
      </c>
      <c r="C37" s="387">
        <v>53625947</v>
      </c>
      <c r="D37" s="387">
        <v>53625947</v>
      </c>
      <c r="E37" s="109"/>
      <c r="F37" s="109"/>
    </row>
    <row r="38" spans="2:6" x14ac:dyDescent="0.3">
      <c r="B38" s="108">
        <v>2023</v>
      </c>
      <c r="C38" s="387">
        <v>54137501</v>
      </c>
      <c r="D38" s="387">
        <v>54137501</v>
      </c>
      <c r="E38" s="109"/>
      <c r="F38" s="109"/>
    </row>
    <row r="39" spans="2:6" x14ac:dyDescent="0.3">
      <c r="B39" s="108">
        <v>2024</v>
      </c>
      <c r="C39" s="387">
        <v>54729225</v>
      </c>
      <c r="D39" s="387">
        <v>54729225</v>
      </c>
      <c r="E39" s="109"/>
      <c r="F39" s="109"/>
    </row>
    <row r="40" spans="2:6" x14ac:dyDescent="0.3">
      <c r="B40" s="108">
        <v>2025</v>
      </c>
      <c r="C40" s="387"/>
      <c r="D40" s="387">
        <v>54609895.888888888</v>
      </c>
      <c r="E40" s="109"/>
      <c r="F40" s="109"/>
    </row>
    <row r="41" spans="2:6" x14ac:dyDescent="0.3">
      <c r="B41" s="108">
        <v>2026</v>
      </c>
      <c r="C41" s="387"/>
      <c r="D41" s="387">
        <v>54549616.138888888</v>
      </c>
      <c r="E41" s="109"/>
      <c r="F41" s="109"/>
    </row>
    <row r="42" spans="2:6" x14ac:dyDescent="0.3">
      <c r="B42" s="108">
        <v>2027</v>
      </c>
      <c r="C42" s="387"/>
      <c r="D42" s="387">
        <v>54489336.388888888</v>
      </c>
      <c r="E42" s="109"/>
      <c r="F42" s="109"/>
    </row>
    <row r="43" spans="2:6" x14ac:dyDescent="0.3">
      <c r="B43" s="108">
        <v>2028</v>
      </c>
      <c r="C43" s="387"/>
      <c r="D43" s="387">
        <v>54429056.638888888</v>
      </c>
      <c r="E43" s="109"/>
      <c r="F43" s="109"/>
    </row>
    <row r="44" spans="2:6" x14ac:dyDescent="0.3">
      <c r="B44" s="108">
        <v>2029</v>
      </c>
      <c r="C44" s="387"/>
      <c r="D44" s="387">
        <v>54368776.888888888</v>
      </c>
      <c r="E44" s="109"/>
      <c r="F44" s="109"/>
    </row>
    <row r="45" spans="2:6" x14ac:dyDescent="0.3">
      <c r="B45" s="108">
        <v>2030</v>
      </c>
      <c r="C45" s="387"/>
      <c r="D45" s="387">
        <v>54308497.138888888</v>
      </c>
      <c r="E45" s="387">
        <v>25000000</v>
      </c>
      <c r="F45" s="387"/>
    </row>
    <row r="46" spans="2:6" x14ac:dyDescent="0.3">
      <c r="B46" s="108">
        <v>2031</v>
      </c>
      <c r="C46" s="387"/>
      <c r="D46" s="387">
        <v>54248217.388888888</v>
      </c>
      <c r="E46" s="387"/>
      <c r="F46" s="387"/>
    </row>
    <row r="47" spans="2:6" x14ac:dyDescent="0.3">
      <c r="B47" s="108">
        <v>2032</v>
      </c>
      <c r="C47" s="387"/>
      <c r="D47" s="387">
        <v>54187937.638888888</v>
      </c>
      <c r="E47" s="387"/>
      <c r="F47" s="387"/>
    </row>
    <row r="48" spans="2:6" x14ac:dyDescent="0.3">
      <c r="B48" s="108">
        <v>2033</v>
      </c>
      <c r="C48" s="387"/>
      <c r="D48" s="387">
        <v>54127657.888888888</v>
      </c>
      <c r="E48" s="387"/>
      <c r="F48" s="387"/>
    </row>
    <row r="49" spans="2:6" x14ac:dyDescent="0.3">
      <c r="B49" s="108">
        <v>2034</v>
      </c>
      <c r="C49" s="387"/>
      <c r="D49" s="387">
        <v>54067378.138888888</v>
      </c>
      <c r="E49" s="387"/>
      <c r="F49" s="387"/>
    </row>
    <row r="50" spans="2:6" x14ac:dyDescent="0.3">
      <c r="B50" s="108">
        <v>2035</v>
      </c>
      <c r="C50" s="387"/>
      <c r="D50" s="387">
        <v>54007098.388888888</v>
      </c>
      <c r="E50" s="387"/>
      <c r="F50" s="387"/>
    </row>
    <row r="51" spans="2:6" x14ac:dyDescent="0.3">
      <c r="B51" s="108">
        <v>2036</v>
      </c>
      <c r="C51" s="387"/>
      <c r="D51" s="387">
        <v>53946818.638888888</v>
      </c>
      <c r="E51" s="387"/>
      <c r="F51" s="387"/>
    </row>
    <row r="52" spans="2:6" x14ac:dyDescent="0.3">
      <c r="B52" s="108">
        <v>2037</v>
      </c>
      <c r="C52" s="387"/>
      <c r="D52" s="387">
        <v>53886538.888888888</v>
      </c>
      <c r="E52" s="387"/>
      <c r="F52" s="387"/>
    </row>
    <row r="53" spans="2:6" x14ac:dyDescent="0.3">
      <c r="B53" s="108">
        <v>2038</v>
      </c>
      <c r="C53" s="387"/>
      <c r="D53" s="387">
        <v>53826259.138888888</v>
      </c>
      <c r="E53" s="387"/>
      <c r="F53" s="387"/>
    </row>
    <row r="54" spans="2:6" x14ac:dyDescent="0.3">
      <c r="B54" s="108">
        <v>2039</v>
      </c>
      <c r="C54" s="387"/>
      <c r="D54" s="387">
        <v>53765979.388888888</v>
      </c>
      <c r="E54" s="387"/>
      <c r="F54" s="387"/>
    </row>
    <row r="55" spans="2:6" x14ac:dyDescent="0.3">
      <c r="B55" s="108">
        <v>2040</v>
      </c>
      <c r="C55" s="387"/>
      <c r="D55" s="387">
        <v>53705699.638888888</v>
      </c>
      <c r="E55" s="387"/>
      <c r="F55" s="387"/>
    </row>
    <row r="56" spans="2:6" x14ac:dyDescent="0.3">
      <c r="B56" s="108">
        <v>2041</v>
      </c>
      <c r="C56" s="387"/>
      <c r="D56" s="387">
        <v>53645419.888888888</v>
      </c>
      <c r="E56" s="387"/>
      <c r="F56" s="387"/>
    </row>
    <row r="57" spans="2:6" x14ac:dyDescent="0.3">
      <c r="B57" s="108">
        <v>2042</v>
      </c>
      <c r="C57" s="387"/>
      <c r="D57" s="387">
        <v>53585140.138888888</v>
      </c>
      <c r="E57" s="387"/>
      <c r="F57" s="387"/>
    </row>
    <row r="58" spans="2:6" x14ac:dyDescent="0.3">
      <c r="B58" s="108">
        <v>2043</v>
      </c>
      <c r="C58" s="387"/>
      <c r="D58" s="387">
        <v>53524860.388888888</v>
      </c>
      <c r="E58" s="387"/>
      <c r="F58" s="387"/>
    </row>
    <row r="59" spans="2:6" x14ac:dyDescent="0.3">
      <c r="B59" s="108">
        <v>2044</v>
      </c>
      <c r="C59" s="387"/>
      <c r="D59" s="387">
        <v>53464580.638888888</v>
      </c>
      <c r="E59" s="387"/>
      <c r="F59" s="387"/>
    </row>
    <row r="60" spans="2:6" x14ac:dyDescent="0.3">
      <c r="B60" s="108">
        <v>2045</v>
      </c>
      <c r="C60" s="387"/>
      <c r="D60" s="387">
        <v>53404300.888888888</v>
      </c>
      <c r="E60" s="387"/>
      <c r="F60" s="387"/>
    </row>
    <row r="61" spans="2:6" x14ac:dyDescent="0.3">
      <c r="B61" s="108">
        <v>2046</v>
      </c>
      <c r="C61" s="387"/>
      <c r="D61" s="387">
        <v>53344021.138888888</v>
      </c>
      <c r="E61" s="387"/>
      <c r="F61" s="387"/>
    </row>
    <row r="62" spans="2:6" x14ac:dyDescent="0.3">
      <c r="B62" s="108">
        <v>2047</v>
      </c>
      <c r="C62" s="387"/>
      <c r="D62" s="387">
        <v>53283741.388888888</v>
      </c>
      <c r="E62" s="387"/>
      <c r="F62" s="387"/>
    </row>
    <row r="63" spans="2:6" x14ac:dyDescent="0.3">
      <c r="B63" s="108">
        <v>2048</v>
      </c>
      <c r="C63" s="387"/>
      <c r="D63" s="387">
        <v>53223461.638888888</v>
      </c>
      <c r="E63" s="387"/>
      <c r="F63" s="387"/>
    </row>
    <row r="64" spans="2:6" x14ac:dyDescent="0.3">
      <c r="B64" s="108">
        <v>2049</v>
      </c>
      <c r="C64" s="387"/>
      <c r="D64" s="387">
        <v>53163181.888888888</v>
      </c>
      <c r="E64" s="387"/>
      <c r="F64" s="387"/>
    </row>
    <row r="65" spans="2:6" x14ac:dyDescent="0.3">
      <c r="B65" s="108">
        <v>2050</v>
      </c>
      <c r="C65" s="387"/>
      <c r="D65" s="387">
        <v>53102902.138888888</v>
      </c>
      <c r="E65" s="387"/>
      <c r="F65" s="387">
        <v>4000000</v>
      </c>
    </row>
  </sheetData>
  <mergeCells count="2">
    <mergeCell ref="A1:C1"/>
    <mergeCell ref="E1:F1"/>
  </mergeCells>
  <hyperlinks>
    <hyperlink ref="E1" location="INDEX!A1" display="Back to Index" xr:uid="{887F55C7-98F7-4E18-BA34-DB8A1D6C01E7}"/>
  </hyperlinks>
  <pageMargins left="0.7" right="0.7" top="0.75" bottom="0.75" header="0.3" footer="0.3"/>
  <pageSetup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77FC6-9C1D-4190-8507-5B1446C52EB3}">
  <sheetPr>
    <tabColor rgb="FFFF9900"/>
  </sheetPr>
  <dimension ref="A1:N32"/>
  <sheetViews>
    <sheetView zoomScale="80" zoomScaleNormal="80" workbookViewId="0">
      <selection activeCell="A2" sqref="A2"/>
    </sheetView>
  </sheetViews>
  <sheetFormatPr defaultRowHeight="14.5" x14ac:dyDescent="0.35"/>
  <cols>
    <col min="3" max="3" width="24" customWidth="1"/>
    <col min="4" max="12" width="18.1796875" customWidth="1"/>
    <col min="16" max="16" width="8.7265625" customWidth="1"/>
  </cols>
  <sheetData>
    <row r="1" spans="1:14" ht="19" thickBot="1" x14ac:dyDescent="0.5">
      <c r="A1" s="477" t="s">
        <v>157</v>
      </c>
      <c r="B1" s="477"/>
      <c r="C1" s="477"/>
      <c r="D1" s="200"/>
      <c r="E1" s="469" t="s">
        <v>65</v>
      </c>
      <c r="F1" s="470"/>
      <c r="G1" s="200"/>
    </row>
    <row r="4" spans="1:14" ht="29.5" customHeight="1" x14ac:dyDescent="0.35">
      <c r="B4" s="33" t="s">
        <v>106</v>
      </c>
      <c r="C4" s="44" t="s">
        <v>107</v>
      </c>
      <c r="D4" s="128" t="s">
        <v>108</v>
      </c>
      <c r="E4" s="33" t="s">
        <v>109</v>
      </c>
      <c r="F4" s="33" t="s">
        <v>110</v>
      </c>
      <c r="G4" s="129" t="s">
        <v>111</v>
      </c>
      <c r="H4" s="44" t="s">
        <v>112</v>
      </c>
      <c r="I4" s="44" t="s">
        <v>152</v>
      </c>
      <c r="J4" s="317" t="s">
        <v>153</v>
      </c>
      <c r="K4" s="130" t="s">
        <v>154</v>
      </c>
      <c r="L4" s="44" t="s">
        <v>116</v>
      </c>
      <c r="N4" s="123"/>
    </row>
    <row r="5" spans="1:14" x14ac:dyDescent="0.35">
      <c r="B5" s="480" t="s">
        <v>117</v>
      </c>
      <c r="C5" s="131" t="s">
        <v>118</v>
      </c>
      <c r="D5" s="138">
        <v>125268.20000000001</v>
      </c>
      <c r="E5" s="225" t="s">
        <v>124</v>
      </c>
      <c r="F5" s="87">
        <v>23460</v>
      </c>
      <c r="G5" s="87">
        <v>372215</v>
      </c>
      <c r="H5" s="261">
        <v>0</v>
      </c>
      <c r="I5" s="332">
        <v>33996.641727167626</v>
      </c>
      <c r="J5" s="318">
        <v>0</v>
      </c>
      <c r="K5" s="365" t="s">
        <v>124</v>
      </c>
      <c r="L5" s="365" t="s">
        <v>124</v>
      </c>
      <c r="N5" s="124"/>
    </row>
    <row r="6" spans="1:14" x14ac:dyDescent="0.35">
      <c r="B6" s="481"/>
      <c r="C6" s="131" t="s">
        <v>119</v>
      </c>
      <c r="D6" s="138">
        <v>12382</v>
      </c>
      <c r="E6" s="225" t="s">
        <v>124</v>
      </c>
      <c r="F6" s="87">
        <v>2658</v>
      </c>
      <c r="G6" s="87">
        <v>60186</v>
      </c>
      <c r="H6" s="261">
        <v>0</v>
      </c>
      <c r="I6" s="332">
        <v>3360.361351610301</v>
      </c>
      <c r="J6" s="319">
        <v>45747</v>
      </c>
      <c r="K6" s="365" t="s">
        <v>124</v>
      </c>
      <c r="L6" s="365" t="s">
        <v>124</v>
      </c>
      <c r="N6" s="125"/>
    </row>
    <row r="7" spans="1:14" x14ac:dyDescent="0.35">
      <c r="B7" s="481"/>
      <c r="C7" s="131" t="s">
        <v>120</v>
      </c>
      <c r="D7" s="138">
        <v>99544.200000000012</v>
      </c>
      <c r="E7" s="225" t="s">
        <v>124</v>
      </c>
      <c r="F7" s="87">
        <v>29821</v>
      </c>
      <c r="G7" s="87">
        <v>340439</v>
      </c>
      <c r="H7" s="81">
        <v>1196551</v>
      </c>
      <c r="I7" s="332">
        <v>27015.383819816361</v>
      </c>
      <c r="J7" s="319">
        <v>44752</v>
      </c>
      <c r="K7" s="365" t="s">
        <v>124</v>
      </c>
      <c r="L7" s="365" t="s">
        <v>124</v>
      </c>
      <c r="N7" s="124"/>
    </row>
    <row r="8" spans="1:14" x14ac:dyDescent="0.35">
      <c r="B8" s="481"/>
      <c r="C8" s="131" t="s">
        <v>121</v>
      </c>
      <c r="D8" s="138">
        <v>172198</v>
      </c>
      <c r="E8" s="225" t="s">
        <v>124</v>
      </c>
      <c r="F8" s="87">
        <v>33059</v>
      </c>
      <c r="G8" s="87">
        <v>380729</v>
      </c>
      <c r="H8" s="81">
        <v>35257</v>
      </c>
      <c r="I8" s="332">
        <v>46732.959459262689</v>
      </c>
      <c r="J8" s="319">
        <v>5445</v>
      </c>
      <c r="K8" s="365" t="s">
        <v>124</v>
      </c>
      <c r="L8" s="365" t="s">
        <v>124</v>
      </c>
      <c r="N8" s="125"/>
    </row>
    <row r="9" spans="1:14" x14ac:dyDescent="0.35">
      <c r="B9" s="481"/>
      <c r="C9" s="131" t="s">
        <v>122</v>
      </c>
      <c r="D9" s="138">
        <v>97703</v>
      </c>
      <c r="E9" s="225" t="s">
        <v>124</v>
      </c>
      <c r="F9" s="87">
        <v>24511</v>
      </c>
      <c r="G9" s="87">
        <v>204744</v>
      </c>
      <c r="H9" s="81">
        <v>32643</v>
      </c>
      <c r="I9" s="332">
        <v>26515.699009560754</v>
      </c>
      <c r="J9" s="319">
        <v>4404</v>
      </c>
      <c r="K9" s="365" t="s">
        <v>124</v>
      </c>
      <c r="L9" s="365" t="s">
        <v>124</v>
      </c>
      <c r="N9" s="124"/>
    </row>
    <row r="10" spans="1:14" x14ac:dyDescent="0.35">
      <c r="B10" s="481"/>
      <c r="C10" s="131" t="s">
        <v>123</v>
      </c>
      <c r="D10" s="138">
        <v>21588.199999999997</v>
      </c>
      <c r="E10" s="225" t="s">
        <v>124</v>
      </c>
      <c r="F10" s="87">
        <v>4747</v>
      </c>
      <c r="G10" s="87">
        <v>61397</v>
      </c>
      <c r="H10" s="261">
        <v>0</v>
      </c>
      <c r="I10" s="332">
        <v>5858.8396810558461</v>
      </c>
      <c r="J10" s="319">
        <v>44309</v>
      </c>
      <c r="K10" s="365" t="s">
        <v>124</v>
      </c>
      <c r="L10" s="365" t="s">
        <v>124</v>
      </c>
      <c r="N10" s="125"/>
    </row>
    <row r="11" spans="1:14" x14ac:dyDescent="0.35">
      <c r="B11" s="481"/>
      <c r="C11" s="131" t="s">
        <v>125</v>
      </c>
      <c r="D11" s="138">
        <v>21480</v>
      </c>
      <c r="E11" s="225" t="s">
        <v>124</v>
      </c>
      <c r="F11" s="87">
        <v>4830</v>
      </c>
      <c r="G11" s="87">
        <v>67930</v>
      </c>
      <c r="H11" s="261">
        <v>0</v>
      </c>
      <c r="I11" s="332">
        <v>5829.4751924236198</v>
      </c>
      <c r="J11" s="319">
        <v>37824</v>
      </c>
      <c r="K11" s="365" t="s">
        <v>124</v>
      </c>
      <c r="L11" s="365" t="s">
        <v>124</v>
      </c>
      <c r="N11" s="125"/>
    </row>
    <row r="12" spans="1:14" ht="15" thickBot="1" x14ac:dyDescent="0.4">
      <c r="B12" s="482"/>
      <c r="C12" s="132" t="s">
        <v>126</v>
      </c>
      <c r="D12" s="139">
        <v>136476.19999999998</v>
      </c>
      <c r="E12" s="244" t="s">
        <v>124</v>
      </c>
      <c r="F12" s="71">
        <v>31863</v>
      </c>
      <c r="G12" s="71">
        <v>419409</v>
      </c>
      <c r="H12" s="259">
        <v>164429</v>
      </c>
      <c r="I12" s="333">
        <v>37038.390235393126</v>
      </c>
      <c r="J12" s="325">
        <v>4604</v>
      </c>
      <c r="K12" s="366" t="s">
        <v>124</v>
      </c>
      <c r="L12" s="365" t="s">
        <v>124</v>
      </c>
      <c r="N12" s="124"/>
    </row>
    <row r="13" spans="1:14" x14ac:dyDescent="0.35">
      <c r="B13" s="481" t="s">
        <v>127</v>
      </c>
      <c r="C13" s="133" t="s">
        <v>128</v>
      </c>
      <c r="D13" s="219">
        <v>186221.19999999995</v>
      </c>
      <c r="E13" s="28">
        <v>500370</v>
      </c>
      <c r="F13" s="70">
        <v>52922</v>
      </c>
      <c r="G13" s="70">
        <v>494975</v>
      </c>
      <c r="H13" s="260">
        <v>21548</v>
      </c>
      <c r="I13" s="219">
        <v>48830.209755899756</v>
      </c>
      <c r="J13" s="326">
        <v>3447</v>
      </c>
      <c r="K13" s="367">
        <v>1122092.2097558999</v>
      </c>
      <c r="L13" s="368">
        <v>6.0255879016776825</v>
      </c>
      <c r="N13" s="126"/>
    </row>
    <row r="14" spans="1:14" x14ac:dyDescent="0.35">
      <c r="B14" s="481"/>
      <c r="C14" s="134" t="s">
        <v>129</v>
      </c>
      <c r="D14" s="220">
        <v>62593</v>
      </c>
      <c r="E14" s="225" t="s">
        <v>124</v>
      </c>
      <c r="F14" s="87">
        <v>17704</v>
      </c>
      <c r="G14" s="87">
        <v>180731</v>
      </c>
      <c r="H14" s="262">
        <v>0</v>
      </c>
      <c r="I14" s="220">
        <v>16412.89670161633</v>
      </c>
      <c r="J14" s="319">
        <v>16078</v>
      </c>
      <c r="K14" s="365" t="s">
        <v>124</v>
      </c>
      <c r="L14" s="365" t="s">
        <v>124</v>
      </c>
      <c r="N14" s="126"/>
    </row>
    <row r="15" spans="1:14" x14ac:dyDescent="0.35">
      <c r="B15" s="481"/>
      <c r="C15" s="134" t="s">
        <v>130</v>
      </c>
      <c r="D15" s="220">
        <v>128408.79999999999</v>
      </c>
      <c r="E15" s="225" t="s">
        <v>124</v>
      </c>
      <c r="F15" s="87">
        <v>32137</v>
      </c>
      <c r="G15" s="87">
        <v>425644</v>
      </c>
      <c r="H15" s="81">
        <v>96368</v>
      </c>
      <c r="I15" s="220">
        <v>33670.863674508495</v>
      </c>
      <c r="J15" s="319">
        <v>11792</v>
      </c>
      <c r="K15" s="365" t="s">
        <v>124</v>
      </c>
      <c r="L15" s="365" t="s">
        <v>124</v>
      </c>
      <c r="N15" s="126"/>
    </row>
    <row r="16" spans="1:14" ht="15" thickBot="1" x14ac:dyDescent="0.4">
      <c r="B16" s="482"/>
      <c r="C16" s="136" t="s">
        <v>131</v>
      </c>
      <c r="D16" s="221">
        <v>209773.59999999998</v>
      </c>
      <c r="E16" s="254" t="s">
        <v>124</v>
      </c>
      <c r="F16" s="117">
        <v>54930</v>
      </c>
      <c r="G16" s="117">
        <v>416147</v>
      </c>
      <c r="H16" s="259">
        <v>61451</v>
      </c>
      <c r="I16" s="221">
        <v>55006.029867975369</v>
      </c>
      <c r="J16" s="325">
        <v>1894</v>
      </c>
      <c r="K16" s="366" t="s">
        <v>124</v>
      </c>
      <c r="L16" s="366" t="s">
        <v>124</v>
      </c>
      <c r="N16" s="126"/>
    </row>
    <row r="17" spans="2:14" x14ac:dyDescent="0.35">
      <c r="B17" s="478" t="s">
        <v>23</v>
      </c>
      <c r="C17" s="137" t="s">
        <v>132</v>
      </c>
      <c r="D17" s="219">
        <v>643911.60000000009</v>
      </c>
      <c r="E17" s="251">
        <v>1509603</v>
      </c>
      <c r="F17" s="114">
        <v>151935</v>
      </c>
      <c r="G17" s="114">
        <v>1476241</v>
      </c>
      <c r="H17" s="260">
        <v>214626</v>
      </c>
      <c r="I17" s="219">
        <v>179536.12371909313</v>
      </c>
      <c r="J17" s="326">
        <v>5096</v>
      </c>
      <c r="K17" s="360">
        <v>3537037.1237190929</v>
      </c>
      <c r="L17" s="369">
        <v>5.4930476849913754</v>
      </c>
      <c r="N17" s="126"/>
    </row>
    <row r="18" spans="2:14" x14ac:dyDescent="0.35">
      <c r="B18" s="479"/>
      <c r="C18" s="135" t="s">
        <v>133</v>
      </c>
      <c r="D18" s="220">
        <v>74565.200000000012</v>
      </c>
      <c r="E18" s="225" t="s">
        <v>124</v>
      </c>
      <c r="F18" s="87">
        <v>20450</v>
      </c>
      <c r="G18" s="87">
        <v>301634</v>
      </c>
      <c r="H18" s="262">
        <v>0</v>
      </c>
      <c r="I18" s="220">
        <v>20790.349129195565</v>
      </c>
      <c r="J18" s="319">
        <v>55272</v>
      </c>
      <c r="K18" s="365" t="s">
        <v>124</v>
      </c>
      <c r="L18" s="365" t="s">
        <v>124</v>
      </c>
      <c r="N18" s="126"/>
    </row>
    <row r="19" spans="2:14" ht="15" thickBot="1" x14ac:dyDescent="0.4">
      <c r="B19" s="483"/>
      <c r="C19" s="136" t="s">
        <v>134</v>
      </c>
      <c r="D19" s="221">
        <v>718688.60000000009</v>
      </c>
      <c r="E19" s="254" t="s">
        <v>124</v>
      </c>
      <c r="F19" s="117">
        <v>251493</v>
      </c>
      <c r="G19" s="71">
        <v>2073982</v>
      </c>
      <c r="H19" s="258">
        <v>1046578</v>
      </c>
      <c r="I19" s="221">
        <v>200385.52715171126</v>
      </c>
      <c r="J19" s="327">
        <v>0</v>
      </c>
      <c r="K19" s="366" t="s">
        <v>124</v>
      </c>
      <c r="L19" s="366" t="s">
        <v>124</v>
      </c>
      <c r="N19" s="126"/>
    </row>
    <row r="20" spans="2:14" x14ac:dyDescent="0.35">
      <c r="B20" s="478" t="s">
        <v>135</v>
      </c>
      <c r="C20" s="137" t="s">
        <v>136</v>
      </c>
      <c r="D20" s="219">
        <v>60734.600000000006</v>
      </c>
      <c r="E20" s="255" t="s">
        <v>124</v>
      </c>
      <c r="F20" s="114">
        <v>15965</v>
      </c>
      <c r="G20" s="70">
        <v>102503</v>
      </c>
      <c r="H20" s="268">
        <v>0</v>
      </c>
      <c r="I20" s="219">
        <v>12352.056763069628</v>
      </c>
      <c r="J20" s="328">
        <v>10964</v>
      </c>
      <c r="K20" s="370" t="s">
        <v>124</v>
      </c>
      <c r="L20" s="371" t="s">
        <v>124</v>
      </c>
      <c r="N20" s="126"/>
    </row>
    <row r="21" spans="2:14" x14ac:dyDescent="0.35">
      <c r="B21" s="479"/>
      <c r="C21" s="135" t="s">
        <v>137</v>
      </c>
      <c r="D21" s="220">
        <v>32507.800000000003</v>
      </c>
      <c r="E21" s="225" t="s">
        <v>124</v>
      </c>
      <c r="F21" s="87">
        <v>3156</v>
      </c>
      <c r="G21" s="87">
        <v>218341</v>
      </c>
      <c r="H21" s="262">
        <v>0</v>
      </c>
      <c r="I21" s="220">
        <v>6611.35811946592</v>
      </c>
      <c r="J21" s="319">
        <v>14296</v>
      </c>
      <c r="K21" s="365" t="s">
        <v>124</v>
      </c>
      <c r="L21" s="365" t="s">
        <v>124</v>
      </c>
      <c r="N21" s="127"/>
    </row>
    <row r="22" spans="2:14" x14ac:dyDescent="0.35">
      <c r="B22" s="479"/>
      <c r="C22" s="135" t="s">
        <v>138</v>
      </c>
      <c r="D22" s="220">
        <v>47197.200000000012</v>
      </c>
      <c r="E22" s="225" t="s">
        <v>124</v>
      </c>
      <c r="F22" s="87">
        <v>11978</v>
      </c>
      <c r="G22" s="87">
        <v>167835</v>
      </c>
      <c r="H22" s="262">
        <v>0</v>
      </c>
      <c r="I22" s="220">
        <v>9598.8529348666161</v>
      </c>
      <c r="J22" s="319">
        <v>21069</v>
      </c>
      <c r="K22" s="365" t="s">
        <v>124</v>
      </c>
      <c r="L22" s="365" t="s">
        <v>124</v>
      </c>
      <c r="N22" s="126"/>
    </row>
    <row r="23" spans="2:14" x14ac:dyDescent="0.35">
      <c r="B23" s="479"/>
      <c r="C23" s="135" t="s">
        <v>139</v>
      </c>
      <c r="D23" s="220">
        <v>26768.800000000003</v>
      </c>
      <c r="E23" s="28">
        <v>68961</v>
      </c>
      <c r="F23" s="87">
        <v>4593</v>
      </c>
      <c r="G23" s="87">
        <v>112476</v>
      </c>
      <c r="H23" s="262">
        <v>0</v>
      </c>
      <c r="I23" s="220">
        <v>5444.1741129316451</v>
      </c>
      <c r="J23" s="319">
        <v>5743</v>
      </c>
      <c r="K23" s="372">
        <v>197217.17411293165</v>
      </c>
      <c r="L23" s="373">
        <v>7.3674267846497274</v>
      </c>
      <c r="N23" s="127"/>
    </row>
    <row r="24" spans="2:14" x14ac:dyDescent="0.35">
      <c r="B24" s="479"/>
      <c r="C24" s="135" t="s">
        <v>140</v>
      </c>
      <c r="D24" s="220">
        <v>336595.60000000009</v>
      </c>
      <c r="E24" s="87">
        <v>719099</v>
      </c>
      <c r="F24" s="87">
        <v>79976</v>
      </c>
      <c r="G24" s="87">
        <v>675945</v>
      </c>
      <c r="H24" s="81">
        <v>363</v>
      </c>
      <c r="I24" s="220">
        <v>68456.00296041269</v>
      </c>
      <c r="J24" s="319">
        <v>2447</v>
      </c>
      <c r="K24" s="372">
        <v>1546286.0029604128</v>
      </c>
      <c r="L24" s="310">
        <v>4.593898443593476</v>
      </c>
      <c r="N24" s="126"/>
    </row>
    <row r="25" spans="2:14" x14ac:dyDescent="0.35">
      <c r="B25" s="479"/>
      <c r="C25" s="135" t="s">
        <v>141</v>
      </c>
      <c r="D25" s="220">
        <v>87198.400000000023</v>
      </c>
      <c r="E25" s="225" t="s">
        <v>124</v>
      </c>
      <c r="F25" s="87">
        <v>28851</v>
      </c>
      <c r="G25" s="87">
        <v>192344</v>
      </c>
      <c r="H25" s="262">
        <v>0</v>
      </c>
      <c r="I25" s="220">
        <v>17734.200710119949</v>
      </c>
      <c r="J25" s="348">
        <v>0</v>
      </c>
      <c r="K25" s="365" t="s">
        <v>124</v>
      </c>
      <c r="L25" s="365" t="s">
        <v>124</v>
      </c>
      <c r="N25" s="126"/>
    </row>
    <row r="26" spans="2:14" x14ac:dyDescent="0.35">
      <c r="B26" s="479"/>
      <c r="C26" s="135" t="s">
        <v>142</v>
      </c>
      <c r="D26" s="220">
        <v>200622</v>
      </c>
      <c r="E26" s="225" t="s">
        <v>124</v>
      </c>
      <c r="F26" s="87">
        <v>44636</v>
      </c>
      <c r="G26" s="87">
        <v>464785</v>
      </c>
      <c r="H26" s="262">
        <v>0</v>
      </c>
      <c r="I26" s="220">
        <v>40802.019473587621</v>
      </c>
      <c r="J26" s="324">
        <v>4047</v>
      </c>
      <c r="K26" s="365" t="s">
        <v>124</v>
      </c>
      <c r="L26" s="365" t="s">
        <v>124</v>
      </c>
      <c r="N26" s="126"/>
    </row>
    <row r="27" spans="2:14" x14ac:dyDescent="0.35">
      <c r="B27" s="479"/>
      <c r="C27" s="135" t="s">
        <v>143</v>
      </c>
      <c r="D27" s="220">
        <v>319729</v>
      </c>
      <c r="E27" s="225" t="s">
        <v>124</v>
      </c>
      <c r="F27" s="87">
        <v>115587</v>
      </c>
      <c r="G27" s="87">
        <v>1441954</v>
      </c>
      <c r="H27" s="81">
        <v>2209</v>
      </c>
      <c r="I27" s="220">
        <v>65025.714449415806</v>
      </c>
      <c r="J27" s="319">
        <v>21020</v>
      </c>
      <c r="K27" s="365" t="s">
        <v>124</v>
      </c>
      <c r="L27" s="365" t="s">
        <v>124</v>
      </c>
      <c r="N27" s="126"/>
    </row>
    <row r="28" spans="2:14" x14ac:dyDescent="0.35">
      <c r="B28" s="479"/>
      <c r="C28" s="135" t="s">
        <v>144</v>
      </c>
      <c r="D28" s="220">
        <v>49058.600000000006</v>
      </c>
      <c r="E28" s="225" t="s">
        <v>124</v>
      </c>
      <c r="F28" s="87">
        <v>20155</v>
      </c>
      <c r="G28" s="87">
        <v>181192</v>
      </c>
      <c r="H28" s="262">
        <v>0</v>
      </c>
      <c r="I28" s="220">
        <v>8807.3080717770845</v>
      </c>
      <c r="J28" s="348">
        <v>0</v>
      </c>
      <c r="K28" s="365" t="s">
        <v>124</v>
      </c>
      <c r="L28" s="365" t="s">
        <v>124</v>
      </c>
      <c r="N28" s="127"/>
    </row>
    <row r="30" spans="2:14" x14ac:dyDescent="0.35">
      <c r="B30" t="s">
        <v>145</v>
      </c>
    </row>
    <row r="31" spans="2:14" x14ac:dyDescent="0.35">
      <c r="B31" t="s">
        <v>146</v>
      </c>
      <c r="M31" s="145"/>
    </row>
    <row r="32" spans="2:14" x14ac:dyDescent="0.35">
      <c r="B32" t="s">
        <v>155</v>
      </c>
    </row>
  </sheetData>
  <autoFilter ref="B4:K28" xr:uid="{7F25AA13-CD47-4D2A-A4B2-799F4ABDAE8C}"/>
  <mergeCells count="6">
    <mergeCell ref="E1:F1"/>
    <mergeCell ref="B5:B12"/>
    <mergeCell ref="B13:B16"/>
    <mergeCell ref="B17:B19"/>
    <mergeCell ref="B20:B28"/>
    <mergeCell ref="A1:C1"/>
  </mergeCells>
  <hyperlinks>
    <hyperlink ref="E1" location="INDEX!A1" display="Back to Index" xr:uid="{4420BD6C-C0DC-4E8D-8465-8BBA3EC7F370}"/>
    <hyperlink ref="E1:F1" location="INDEX!A1" display="Return to Index" xr:uid="{2B368412-A15E-4FC0-9FB5-57EFB1012C3C}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504781-8E30-4854-8FA1-AEFF43303CC1}">
  <sheetPr>
    <tabColor rgb="FFFF9900"/>
  </sheetPr>
  <dimension ref="A1:N32"/>
  <sheetViews>
    <sheetView zoomScale="80" zoomScaleNormal="80" workbookViewId="0">
      <selection activeCell="A2" sqref="A2"/>
    </sheetView>
  </sheetViews>
  <sheetFormatPr defaultRowHeight="14.5" x14ac:dyDescent="0.35"/>
  <cols>
    <col min="3" max="3" width="24" customWidth="1"/>
    <col min="4" max="4" width="18.54296875" customWidth="1"/>
    <col min="5" max="12" width="18.1796875" customWidth="1"/>
    <col min="15" max="15" width="9.81640625" bestFit="1" customWidth="1"/>
  </cols>
  <sheetData>
    <row r="1" spans="1:14" ht="19" thickBot="1" x14ac:dyDescent="0.5">
      <c r="A1" s="203" t="s">
        <v>158</v>
      </c>
      <c r="B1" s="203"/>
      <c r="C1" s="203"/>
      <c r="D1" s="200"/>
      <c r="E1" s="469" t="s">
        <v>65</v>
      </c>
      <c r="F1" s="470"/>
      <c r="G1" s="200"/>
    </row>
    <row r="4" spans="1:14" ht="29.5" customHeight="1" x14ac:dyDescent="0.35">
      <c r="B4" s="33" t="s">
        <v>106</v>
      </c>
      <c r="C4" s="44" t="s">
        <v>107</v>
      </c>
      <c r="D4" s="128" t="s">
        <v>108</v>
      </c>
      <c r="E4" s="33" t="s">
        <v>109</v>
      </c>
      <c r="F4" s="33" t="s">
        <v>110</v>
      </c>
      <c r="G4" s="129" t="s">
        <v>111</v>
      </c>
      <c r="H4" s="44" t="s">
        <v>112</v>
      </c>
      <c r="I4" s="44" t="s">
        <v>152</v>
      </c>
      <c r="J4" s="317" t="s">
        <v>153</v>
      </c>
      <c r="K4" s="129" t="s">
        <v>154</v>
      </c>
      <c r="L4" s="44" t="s">
        <v>116</v>
      </c>
      <c r="N4" s="123"/>
    </row>
    <row r="5" spans="1:14" x14ac:dyDescent="0.35">
      <c r="B5" s="480" t="s">
        <v>117</v>
      </c>
      <c r="C5" s="131" t="s">
        <v>118</v>
      </c>
      <c r="D5" s="138">
        <v>123870.40000000001</v>
      </c>
      <c r="E5" s="225" t="s">
        <v>124</v>
      </c>
      <c r="F5" s="6">
        <v>19366</v>
      </c>
      <c r="G5" s="6">
        <v>523393</v>
      </c>
      <c r="H5" s="261">
        <v>0</v>
      </c>
      <c r="I5" s="332">
        <v>29693.26591184557</v>
      </c>
      <c r="J5" s="318">
        <v>0</v>
      </c>
      <c r="K5" s="365" t="s">
        <v>124</v>
      </c>
      <c r="L5" s="365" t="s">
        <v>124</v>
      </c>
      <c r="N5" s="124"/>
    </row>
    <row r="6" spans="1:14" x14ac:dyDescent="0.35">
      <c r="B6" s="481"/>
      <c r="C6" s="131" t="s">
        <v>119</v>
      </c>
      <c r="D6" s="138">
        <v>12197</v>
      </c>
      <c r="E6" s="225" t="s">
        <v>124</v>
      </c>
      <c r="F6" s="6">
        <v>2122</v>
      </c>
      <c r="G6" s="6">
        <v>67875</v>
      </c>
      <c r="H6" s="261">
        <v>0</v>
      </c>
      <c r="I6" s="332">
        <v>2923.7716542998196</v>
      </c>
      <c r="J6" s="319">
        <v>43474</v>
      </c>
      <c r="K6" s="365" t="s">
        <v>124</v>
      </c>
      <c r="L6" s="365" t="s">
        <v>124</v>
      </c>
      <c r="N6" s="125"/>
    </row>
    <row r="7" spans="1:14" x14ac:dyDescent="0.35">
      <c r="B7" s="481"/>
      <c r="C7" s="131" t="s">
        <v>120</v>
      </c>
      <c r="D7" s="138">
        <v>97661.400000000009</v>
      </c>
      <c r="E7" s="225" t="s">
        <v>124</v>
      </c>
      <c r="F7" s="6">
        <v>24166</v>
      </c>
      <c r="G7" s="6">
        <v>390434</v>
      </c>
      <c r="H7" s="81">
        <v>1091715</v>
      </c>
      <c r="I7" s="332">
        <v>23410.644669938218</v>
      </c>
      <c r="J7" s="319">
        <v>41756</v>
      </c>
      <c r="K7" s="365" t="s">
        <v>124</v>
      </c>
      <c r="L7" s="365" t="s">
        <v>124</v>
      </c>
      <c r="N7" s="124"/>
    </row>
    <row r="8" spans="1:14" x14ac:dyDescent="0.35">
      <c r="B8" s="481"/>
      <c r="C8" s="131" t="s">
        <v>121</v>
      </c>
      <c r="D8" s="138">
        <v>169013</v>
      </c>
      <c r="E8" s="225" t="s">
        <v>124</v>
      </c>
      <c r="F8" s="6">
        <v>27103</v>
      </c>
      <c r="G8" s="6">
        <v>461362</v>
      </c>
      <c r="H8" s="81">
        <v>96037</v>
      </c>
      <c r="I8" s="332">
        <v>40514.505092086198</v>
      </c>
      <c r="J8" s="319">
        <v>4963</v>
      </c>
      <c r="K8" s="365" t="s">
        <v>124</v>
      </c>
      <c r="L8" s="365" t="s">
        <v>124</v>
      </c>
      <c r="N8" s="125"/>
    </row>
    <row r="9" spans="1:14" x14ac:dyDescent="0.35">
      <c r="B9" s="481"/>
      <c r="C9" s="131" t="s">
        <v>122</v>
      </c>
      <c r="D9" s="138">
        <v>96220</v>
      </c>
      <c r="E9" s="225" t="s">
        <v>124</v>
      </c>
      <c r="F9" s="6">
        <v>20090</v>
      </c>
      <c r="G9" s="6">
        <v>244004</v>
      </c>
      <c r="H9" s="81">
        <v>35154</v>
      </c>
      <c r="I9" s="332">
        <v>23065.123274307505</v>
      </c>
      <c r="J9" s="319">
        <v>3906</v>
      </c>
      <c r="K9" s="365" t="s">
        <v>124</v>
      </c>
      <c r="L9" s="365" t="s">
        <v>124</v>
      </c>
      <c r="N9" s="124"/>
    </row>
    <row r="10" spans="1:14" x14ac:dyDescent="0.35">
      <c r="B10" s="481"/>
      <c r="C10" s="131" t="s">
        <v>123</v>
      </c>
      <c r="D10" s="138">
        <v>21595.399999999998</v>
      </c>
      <c r="E10" s="225" t="s">
        <v>124</v>
      </c>
      <c r="F10" s="6">
        <v>3933</v>
      </c>
      <c r="G10" s="6">
        <v>76132</v>
      </c>
      <c r="H10" s="261">
        <v>0</v>
      </c>
      <c r="I10" s="332">
        <v>5176.6842980459387</v>
      </c>
      <c r="J10" s="319">
        <v>41731</v>
      </c>
      <c r="K10" s="365" t="s">
        <v>124</v>
      </c>
      <c r="L10" s="365" t="s">
        <v>124</v>
      </c>
      <c r="N10" s="125"/>
    </row>
    <row r="11" spans="1:14" x14ac:dyDescent="0.35">
      <c r="B11" s="481"/>
      <c r="C11" s="131" t="s">
        <v>125</v>
      </c>
      <c r="D11" s="138">
        <v>21404</v>
      </c>
      <c r="E11" s="225" t="s">
        <v>124</v>
      </c>
      <c r="F11" s="6">
        <v>4047</v>
      </c>
      <c r="G11" s="6">
        <v>82982</v>
      </c>
      <c r="H11" s="261">
        <v>0</v>
      </c>
      <c r="I11" s="332">
        <v>5130.8033523516715</v>
      </c>
      <c r="J11" s="319">
        <v>35713</v>
      </c>
      <c r="K11" s="365" t="s">
        <v>124</v>
      </c>
      <c r="L11" s="365" t="s">
        <v>124</v>
      </c>
      <c r="N11" s="126"/>
    </row>
    <row r="12" spans="1:14" ht="15" thickBot="1" x14ac:dyDescent="0.4">
      <c r="B12" s="482"/>
      <c r="C12" s="132" t="s">
        <v>126</v>
      </c>
      <c r="D12" s="139">
        <v>134451.4</v>
      </c>
      <c r="E12" s="244" t="s">
        <v>124</v>
      </c>
      <c r="F12" s="62">
        <v>25887</v>
      </c>
      <c r="G12" s="226">
        <v>548213</v>
      </c>
      <c r="H12" s="259">
        <v>106899</v>
      </c>
      <c r="I12" s="333">
        <v>32229.662392467555</v>
      </c>
      <c r="J12" s="325">
        <v>4250</v>
      </c>
      <c r="K12" s="365" t="s">
        <v>124</v>
      </c>
      <c r="L12" s="366" t="s">
        <v>124</v>
      </c>
      <c r="N12" s="126"/>
    </row>
    <row r="13" spans="1:14" x14ac:dyDescent="0.35">
      <c r="B13" s="481" t="s">
        <v>127</v>
      </c>
      <c r="C13" s="133" t="s">
        <v>128</v>
      </c>
      <c r="D13" s="219">
        <v>185494.39999999997</v>
      </c>
      <c r="E13" s="28">
        <v>559213</v>
      </c>
      <c r="F13" s="32">
        <v>44906</v>
      </c>
      <c r="G13" s="227">
        <v>580860</v>
      </c>
      <c r="H13" s="260">
        <v>27900</v>
      </c>
      <c r="I13" s="219">
        <v>45930.856754287895</v>
      </c>
      <c r="J13" s="326">
        <v>2970</v>
      </c>
      <c r="K13" s="367">
        <v>1261779.8567542878</v>
      </c>
      <c r="L13" s="364">
        <v>6.8022530963430059</v>
      </c>
      <c r="N13" s="126"/>
    </row>
    <row r="14" spans="1:14" x14ac:dyDescent="0.35">
      <c r="B14" s="481"/>
      <c r="C14" s="134" t="s">
        <v>129</v>
      </c>
      <c r="D14" s="220">
        <v>62235</v>
      </c>
      <c r="E14" s="225" t="s">
        <v>124</v>
      </c>
      <c r="F14" s="6">
        <v>14493</v>
      </c>
      <c r="G14" s="6">
        <v>227929</v>
      </c>
      <c r="H14" s="269">
        <v>0</v>
      </c>
      <c r="I14" s="220">
        <v>15410.205753397988</v>
      </c>
      <c r="J14" s="319">
        <v>14063</v>
      </c>
      <c r="K14" s="365" t="s">
        <v>124</v>
      </c>
      <c r="L14" s="365" t="s">
        <v>124</v>
      </c>
      <c r="N14" s="126"/>
    </row>
    <row r="15" spans="1:14" x14ac:dyDescent="0.35">
      <c r="B15" s="481"/>
      <c r="C15" s="134" t="s">
        <v>130</v>
      </c>
      <c r="D15" s="220">
        <v>123838.59999999999</v>
      </c>
      <c r="E15" s="225" t="s">
        <v>124</v>
      </c>
      <c r="F15" s="6">
        <v>26772</v>
      </c>
      <c r="G15" s="6">
        <v>482389</v>
      </c>
      <c r="H15" s="81">
        <v>89837</v>
      </c>
      <c r="I15" s="220">
        <v>30664.068550056265</v>
      </c>
      <c r="J15" s="319">
        <v>10630</v>
      </c>
      <c r="K15" s="365" t="s">
        <v>124</v>
      </c>
      <c r="L15" s="365" t="s">
        <v>124</v>
      </c>
      <c r="N15" s="126"/>
    </row>
    <row r="16" spans="1:14" ht="15" thickBot="1" x14ac:dyDescent="0.4">
      <c r="B16" s="482"/>
      <c r="C16" s="136" t="s">
        <v>131</v>
      </c>
      <c r="D16" s="221">
        <v>205788.19999999998</v>
      </c>
      <c r="E16" s="254" t="s">
        <v>124</v>
      </c>
      <c r="F16" s="226">
        <v>45741</v>
      </c>
      <c r="G16" s="226">
        <v>529405</v>
      </c>
      <c r="H16" s="258">
        <v>80887</v>
      </c>
      <c r="I16" s="221">
        <v>50955.868942257825</v>
      </c>
      <c r="J16" s="325">
        <v>1615</v>
      </c>
      <c r="K16" s="365" t="s">
        <v>124</v>
      </c>
      <c r="L16" s="366" t="s">
        <v>124</v>
      </c>
      <c r="N16" s="126"/>
    </row>
    <row r="17" spans="2:14" x14ac:dyDescent="0.35">
      <c r="B17" s="478" t="s">
        <v>23</v>
      </c>
      <c r="C17" s="137" t="s">
        <v>132</v>
      </c>
      <c r="D17" s="219">
        <v>631343.20000000007</v>
      </c>
      <c r="E17" s="251">
        <v>1636043</v>
      </c>
      <c r="F17" s="227">
        <v>125156</v>
      </c>
      <c r="G17" s="227">
        <v>1692100</v>
      </c>
      <c r="H17" s="211">
        <v>212423</v>
      </c>
      <c r="I17" s="219">
        <v>185517.40884732813</v>
      </c>
      <c r="J17" s="326">
        <v>4543</v>
      </c>
      <c r="K17" s="360">
        <v>3855782.4088473283</v>
      </c>
      <c r="L17" s="369">
        <v>6.1072684537464372</v>
      </c>
      <c r="N17" s="126"/>
    </row>
    <row r="18" spans="2:14" x14ac:dyDescent="0.35">
      <c r="B18" s="479"/>
      <c r="C18" s="135" t="s">
        <v>133</v>
      </c>
      <c r="D18" s="220">
        <v>72549.400000000009</v>
      </c>
      <c r="E18" s="225" t="s">
        <v>124</v>
      </c>
      <c r="F18" s="6">
        <v>16567</v>
      </c>
      <c r="G18" s="6">
        <v>312303</v>
      </c>
      <c r="H18" s="262">
        <v>0</v>
      </c>
      <c r="I18" s="220">
        <v>21318.32052903769</v>
      </c>
      <c r="J18" s="319">
        <v>50309</v>
      </c>
      <c r="K18" s="365" t="s">
        <v>124</v>
      </c>
      <c r="L18" s="365" t="s">
        <v>124</v>
      </c>
      <c r="N18" s="126"/>
    </row>
    <row r="19" spans="2:14" ht="15" thickBot="1" x14ac:dyDescent="0.4">
      <c r="B19" s="483"/>
      <c r="C19" s="136" t="s">
        <v>134</v>
      </c>
      <c r="D19" s="221">
        <v>719416.20000000007</v>
      </c>
      <c r="E19" s="244" t="s">
        <v>124</v>
      </c>
      <c r="F19" s="226">
        <v>216033</v>
      </c>
      <c r="G19" s="226">
        <v>2731684</v>
      </c>
      <c r="H19" s="259">
        <v>1211422</v>
      </c>
      <c r="I19" s="221">
        <v>211397.27062363413</v>
      </c>
      <c r="J19" s="322">
        <v>0</v>
      </c>
      <c r="K19" s="374" t="s">
        <v>124</v>
      </c>
      <c r="L19" s="366" t="s">
        <v>124</v>
      </c>
      <c r="N19" s="126"/>
    </row>
    <row r="20" spans="2:14" x14ac:dyDescent="0.35">
      <c r="B20" s="478" t="s">
        <v>135</v>
      </c>
      <c r="C20" s="137" t="s">
        <v>136</v>
      </c>
      <c r="D20" s="219">
        <v>59412.200000000004</v>
      </c>
      <c r="E20" s="256" t="s">
        <v>124</v>
      </c>
      <c r="F20" s="227">
        <v>13271</v>
      </c>
      <c r="G20" s="227">
        <v>141169</v>
      </c>
      <c r="H20" s="263">
        <v>0</v>
      </c>
      <c r="I20" s="219">
        <v>10783.911235369751</v>
      </c>
      <c r="J20" s="323">
        <v>0</v>
      </c>
      <c r="K20" s="375" t="s">
        <v>124</v>
      </c>
      <c r="L20" s="371" t="s">
        <v>124</v>
      </c>
      <c r="N20" s="126"/>
    </row>
    <row r="21" spans="2:14" x14ac:dyDescent="0.35">
      <c r="B21" s="479"/>
      <c r="C21" s="135" t="s">
        <v>137</v>
      </c>
      <c r="D21" s="220">
        <v>30378.600000000002</v>
      </c>
      <c r="E21" s="225" t="s">
        <v>124</v>
      </c>
      <c r="F21" s="6">
        <v>2660</v>
      </c>
      <c r="G21" s="6">
        <v>266068</v>
      </c>
      <c r="H21" s="262">
        <v>0</v>
      </c>
      <c r="I21" s="220">
        <v>5514.0211245300379</v>
      </c>
      <c r="J21" s="319">
        <v>10020</v>
      </c>
      <c r="K21" s="365" t="s">
        <v>124</v>
      </c>
      <c r="L21" s="365" t="s">
        <v>124</v>
      </c>
      <c r="N21" s="127"/>
    </row>
    <row r="22" spans="2:14" x14ac:dyDescent="0.35">
      <c r="B22" s="479"/>
      <c r="C22" s="135" t="s">
        <v>138</v>
      </c>
      <c r="D22" s="220">
        <v>46752.400000000009</v>
      </c>
      <c r="E22" s="225" t="s">
        <v>124</v>
      </c>
      <c r="F22" s="6">
        <v>9826</v>
      </c>
      <c r="G22" s="6">
        <v>188821</v>
      </c>
      <c r="H22" s="262">
        <v>0</v>
      </c>
      <c r="I22" s="220">
        <v>8486.0303378851622</v>
      </c>
      <c r="J22" s="319">
        <v>13630</v>
      </c>
      <c r="K22" s="365" t="s">
        <v>124</v>
      </c>
      <c r="L22" s="365" t="s">
        <v>124</v>
      </c>
      <c r="N22" s="126"/>
    </row>
    <row r="23" spans="2:14" x14ac:dyDescent="0.35">
      <c r="B23" s="479"/>
      <c r="C23" s="135" t="s">
        <v>139</v>
      </c>
      <c r="D23" s="220">
        <v>26204.600000000002</v>
      </c>
      <c r="E23" s="225" t="s">
        <v>124</v>
      </c>
      <c r="F23" s="6">
        <v>3867</v>
      </c>
      <c r="G23" s="6">
        <v>124027</v>
      </c>
      <c r="H23" s="262">
        <v>0</v>
      </c>
      <c r="I23" s="220">
        <v>4756.3981868769406</v>
      </c>
      <c r="J23" s="319">
        <v>20049</v>
      </c>
      <c r="K23" s="365" t="s">
        <v>124</v>
      </c>
      <c r="L23" s="365" t="s">
        <v>124</v>
      </c>
      <c r="N23" s="127"/>
    </row>
    <row r="24" spans="2:14" x14ac:dyDescent="0.35">
      <c r="B24" s="479"/>
      <c r="C24" s="135" t="s">
        <v>140</v>
      </c>
      <c r="D24" s="220">
        <v>334688.20000000007</v>
      </c>
      <c r="E24" s="225" t="s">
        <v>124</v>
      </c>
      <c r="F24" s="6">
        <v>66683</v>
      </c>
      <c r="G24" s="6">
        <v>866687</v>
      </c>
      <c r="H24" s="81">
        <v>488</v>
      </c>
      <c r="I24" s="220">
        <v>60749.271030624674</v>
      </c>
      <c r="J24" s="319">
        <v>5148</v>
      </c>
      <c r="K24" s="365" t="s">
        <v>124</v>
      </c>
      <c r="L24" s="365" t="s">
        <v>124</v>
      </c>
      <c r="N24" s="126"/>
    </row>
    <row r="25" spans="2:14" x14ac:dyDescent="0.35">
      <c r="B25" s="479"/>
      <c r="C25" s="135" t="s">
        <v>141</v>
      </c>
      <c r="D25" s="220">
        <v>86454.800000000017</v>
      </c>
      <c r="E25" s="225" t="s">
        <v>124</v>
      </c>
      <c r="F25" s="6">
        <v>24194</v>
      </c>
      <c r="G25" s="6">
        <v>248686</v>
      </c>
      <c r="H25" s="262">
        <v>0</v>
      </c>
      <c r="I25" s="220">
        <v>15692.414841928845</v>
      </c>
      <c r="J25" s="319">
        <v>2218</v>
      </c>
      <c r="K25" s="365" t="s">
        <v>124</v>
      </c>
      <c r="L25" s="365" t="s">
        <v>124</v>
      </c>
      <c r="N25" s="126"/>
    </row>
    <row r="26" spans="2:14" x14ac:dyDescent="0.35">
      <c r="B26" s="479"/>
      <c r="C26" s="135" t="s">
        <v>142</v>
      </c>
      <c r="D26" s="220">
        <v>199222</v>
      </c>
      <c r="E26" s="225" t="s">
        <v>124</v>
      </c>
      <c r="F26" s="6">
        <v>35051</v>
      </c>
      <c r="G26" s="6">
        <v>557789</v>
      </c>
      <c r="H26" s="262">
        <v>0</v>
      </c>
      <c r="I26" s="220">
        <v>36160.794653839315</v>
      </c>
      <c r="J26" s="324">
        <v>0</v>
      </c>
      <c r="K26" s="365" t="s">
        <v>124</v>
      </c>
      <c r="L26" s="365" t="s">
        <v>124</v>
      </c>
      <c r="N26" s="126"/>
    </row>
    <row r="27" spans="2:14" x14ac:dyDescent="0.35">
      <c r="B27" s="479"/>
      <c r="C27" s="135" t="s">
        <v>143</v>
      </c>
      <c r="D27" s="220">
        <v>316355</v>
      </c>
      <c r="E27" s="225" t="s">
        <v>124</v>
      </c>
      <c r="F27" s="6">
        <v>96793</v>
      </c>
      <c r="G27" s="6">
        <v>1851891</v>
      </c>
      <c r="H27" s="81">
        <v>2817</v>
      </c>
      <c r="I27" s="220">
        <v>57421.611030485277</v>
      </c>
      <c r="J27" s="319">
        <v>3723</v>
      </c>
      <c r="K27" s="365" t="s">
        <v>124</v>
      </c>
      <c r="L27" s="365" t="s">
        <v>124</v>
      </c>
      <c r="N27" s="126"/>
    </row>
    <row r="28" spans="2:14" x14ac:dyDescent="0.35">
      <c r="B28" s="479"/>
      <c r="C28" s="135" t="s">
        <v>144</v>
      </c>
      <c r="D28" s="220">
        <v>48253.200000000004</v>
      </c>
      <c r="E28" s="225" t="s">
        <v>124</v>
      </c>
      <c r="F28" s="6">
        <v>16302</v>
      </c>
      <c r="G28" s="6">
        <v>208430</v>
      </c>
      <c r="H28" s="262">
        <v>0</v>
      </c>
      <c r="I28" s="220">
        <v>8758.4406169531467</v>
      </c>
      <c r="J28" s="319">
        <v>20088</v>
      </c>
      <c r="K28" s="365" t="s">
        <v>124</v>
      </c>
      <c r="L28" s="365" t="s">
        <v>124</v>
      </c>
      <c r="N28" s="127"/>
    </row>
    <row r="30" spans="2:14" x14ac:dyDescent="0.35">
      <c r="B30" t="s">
        <v>145</v>
      </c>
    </row>
    <row r="31" spans="2:14" x14ac:dyDescent="0.35">
      <c r="B31" t="s">
        <v>146</v>
      </c>
      <c r="M31" s="145"/>
    </row>
    <row r="32" spans="2:14" x14ac:dyDescent="0.35">
      <c r="B32" t="s">
        <v>155</v>
      </c>
    </row>
  </sheetData>
  <autoFilter ref="B4:K28" xr:uid="{7F25AA13-CD47-4D2A-A4B2-799F4ABDAE8C}"/>
  <mergeCells count="5">
    <mergeCell ref="B5:B12"/>
    <mergeCell ref="B13:B16"/>
    <mergeCell ref="B17:B19"/>
    <mergeCell ref="B20:B28"/>
    <mergeCell ref="E1:F1"/>
  </mergeCells>
  <hyperlinks>
    <hyperlink ref="E1" location="INDEX!A1" display="Back to Index" xr:uid="{801A81BC-8CF7-410D-9F92-C605EF9348B2}"/>
    <hyperlink ref="E1:F1" location="INDEX!A1" display="Return to Index" xr:uid="{5F684F70-92A8-4E47-8E36-A3C4CDCD6EC0}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735F8-ECC5-4133-B1CB-025DA7D4065A}">
  <sheetPr>
    <tabColor rgb="FFFF9900"/>
  </sheetPr>
  <dimension ref="A1:J35"/>
  <sheetViews>
    <sheetView zoomScaleNormal="100" workbookViewId="0">
      <selection activeCell="A2" sqref="A2"/>
    </sheetView>
  </sheetViews>
  <sheetFormatPr defaultRowHeight="14.5" x14ac:dyDescent="0.35"/>
  <cols>
    <col min="3" max="3" width="24" customWidth="1"/>
    <col min="4" max="4" width="12.453125" customWidth="1"/>
    <col min="5" max="9" width="12.26953125" customWidth="1"/>
  </cols>
  <sheetData>
    <row r="1" spans="1:10" ht="18.5" x14ac:dyDescent="0.45">
      <c r="A1" s="148" t="s">
        <v>45</v>
      </c>
      <c r="E1" s="469" t="s">
        <v>65</v>
      </c>
      <c r="F1" s="470"/>
    </row>
    <row r="2" spans="1:10" ht="14.5" customHeight="1" x14ac:dyDescent="0.45">
      <c r="A2" s="10"/>
    </row>
    <row r="3" spans="1:10" ht="14.5" customHeight="1" x14ac:dyDescent="0.45">
      <c r="A3" s="10"/>
    </row>
    <row r="4" spans="1:10" x14ac:dyDescent="0.35">
      <c r="D4" s="472" t="s">
        <v>159</v>
      </c>
      <c r="E4" s="472"/>
      <c r="F4" s="472"/>
      <c r="G4" s="472"/>
      <c r="H4" s="1"/>
      <c r="I4" s="1"/>
    </row>
    <row r="5" spans="1:10" x14ac:dyDescent="0.35">
      <c r="C5" s="140"/>
      <c r="D5" s="485">
        <v>2023</v>
      </c>
      <c r="E5" s="486"/>
      <c r="F5" s="467">
        <v>2024</v>
      </c>
      <c r="G5" s="487"/>
      <c r="H5" s="488" t="s">
        <v>160</v>
      </c>
      <c r="I5" s="488"/>
      <c r="J5" s="106"/>
    </row>
    <row r="6" spans="1:10" ht="14.5" customHeight="1" thickBot="1" x14ac:dyDescent="0.4">
      <c r="B6" s="183" t="s">
        <v>106</v>
      </c>
      <c r="C6" s="112" t="s">
        <v>107</v>
      </c>
      <c r="D6" s="52" t="s">
        <v>161</v>
      </c>
      <c r="E6" s="75" t="s">
        <v>162</v>
      </c>
      <c r="F6" s="52" t="s">
        <v>161</v>
      </c>
      <c r="G6" s="75" t="s">
        <v>162</v>
      </c>
      <c r="H6" s="52" t="s">
        <v>161</v>
      </c>
      <c r="I6" s="75" t="s">
        <v>162</v>
      </c>
    </row>
    <row r="7" spans="1:10" x14ac:dyDescent="0.35">
      <c r="B7" s="489" t="s">
        <v>117</v>
      </c>
      <c r="C7" s="184" t="s">
        <v>118</v>
      </c>
      <c r="D7" s="32">
        <v>1184</v>
      </c>
      <c r="E7" s="32">
        <v>374</v>
      </c>
      <c r="F7" s="32">
        <v>1658</v>
      </c>
      <c r="G7" s="160">
        <v>510</v>
      </c>
      <c r="H7" s="239">
        <v>0.40033783783783783</v>
      </c>
      <c r="I7" s="234">
        <v>0.36363636363636365</v>
      </c>
    </row>
    <row r="8" spans="1:10" x14ac:dyDescent="0.35">
      <c r="B8" s="481"/>
      <c r="C8" s="131" t="s">
        <v>119</v>
      </c>
      <c r="D8" s="6">
        <v>111</v>
      </c>
      <c r="E8" s="6">
        <v>46</v>
      </c>
      <c r="F8" s="6">
        <v>176</v>
      </c>
      <c r="G8" s="105">
        <v>62</v>
      </c>
      <c r="H8" s="233">
        <v>0.5855855855855856</v>
      </c>
      <c r="I8" s="234">
        <v>0.34782608695652173</v>
      </c>
    </row>
    <row r="9" spans="1:10" x14ac:dyDescent="0.35">
      <c r="B9" s="481"/>
      <c r="C9" s="131" t="s">
        <v>120</v>
      </c>
      <c r="D9" s="6">
        <v>832</v>
      </c>
      <c r="E9" s="6">
        <v>290</v>
      </c>
      <c r="F9" s="6">
        <v>1260</v>
      </c>
      <c r="G9" s="105">
        <v>397</v>
      </c>
      <c r="H9" s="233">
        <v>0.51442307692307687</v>
      </c>
      <c r="I9" s="234">
        <v>0.36896551724137933</v>
      </c>
    </row>
    <row r="10" spans="1:10" x14ac:dyDescent="0.35">
      <c r="B10" s="481"/>
      <c r="C10" s="131" t="s">
        <v>121</v>
      </c>
      <c r="D10" s="6">
        <v>1058</v>
      </c>
      <c r="E10" s="6">
        <v>360</v>
      </c>
      <c r="F10" s="6">
        <v>1650</v>
      </c>
      <c r="G10" s="105">
        <v>523</v>
      </c>
      <c r="H10" s="233">
        <v>0.55954631379962194</v>
      </c>
      <c r="I10" s="234">
        <v>0.45277777777777778</v>
      </c>
    </row>
    <row r="11" spans="1:10" x14ac:dyDescent="0.35">
      <c r="B11" s="481"/>
      <c r="C11" s="131" t="s">
        <v>122</v>
      </c>
      <c r="D11" s="6">
        <v>1038</v>
      </c>
      <c r="E11" s="6">
        <v>267</v>
      </c>
      <c r="F11" s="6">
        <v>1457</v>
      </c>
      <c r="G11" s="105">
        <v>393</v>
      </c>
      <c r="H11" s="233">
        <v>0.40366088631984587</v>
      </c>
      <c r="I11" s="234">
        <v>0.47191011235955055</v>
      </c>
    </row>
    <row r="12" spans="1:10" x14ac:dyDescent="0.35">
      <c r="B12" s="481"/>
      <c r="C12" s="131" t="s">
        <v>123</v>
      </c>
      <c r="D12" s="6">
        <v>112</v>
      </c>
      <c r="E12" s="6">
        <v>37</v>
      </c>
      <c r="F12" s="6">
        <v>159</v>
      </c>
      <c r="G12" s="105">
        <v>47</v>
      </c>
      <c r="H12" s="233">
        <v>0.41964285714285715</v>
      </c>
      <c r="I12" s="234">
        <v>0.27027027027027029</v>
      </c>
    </row>
    <row r="13" spans="1:10" x14ac:dyDescent="0.35">
      <c r="B13" s="481"/>
      <c r="C13" s="131" t="s">
        <v>125</v>
      </c>
      <c r="D13" s="6">
        <v>257</v>
      </c>
      <c r="E13" s="6">
        <v>95</v>
      </c>
      <c r="F13" s="6">
        <v>366</v>
      </c>
      <c r="G13" s="105">
        <v>135</v>
      </c>
      <c r="H13" s="233">
        <v>0.42412451361867703</v>
      </c>
      <c r="I13" s="234">
        <v>0.42105263157894735</v>
      </c>
    </row>
    <row r="14" spans="1:10" ht="15" thickBot="1" x14ac:dyDescent="0.4">
      <c r="B14" s="482"/>
      <c r="C14" s="132" t="s">
        <v>126</v>
      </c>
      <c r="D14" s="62">
        <v>1257</v>
      </c>
      <c r="E14" s="226">
        <v>418</v>
      </c>
      <c r="F14" s="226">
        <v>1877</v>
      </c>
      <c r="G14" s="230">
        <v>676</v>
      </c>
      <c r="H14" s="235">
        <v>0.49323786793953861</v>
      </c>
      <c r="I14" s="237">
        <v>0.61722488038277512</v>
      </c>
    </row>
    <row r="15" spans="1:10" x14ac:dyDescent="0.35">
      <c r="B15" s="481" t="s">
        <v>127</v>
      </c>
      <c r="C15" s="133" t="s">
        <v>128</v>
      </c>
      <c r="D15" s="32">
        <v>2211</v>
      </c>
      <c r="E15" s="227">
        <v>906</v>
      </c>
      <c r="F15" s="227">
        <v>3067</v>
      </c>
      <c r="G15" s="231">
        <v>1263</v>
      </c>
      <c r="H15" s="236">
        <v>0.38715513342379015</v>
      </c>
      <c r="I15" s="238">
        <v>0.39403973509933776</v>
      </c>
    </row>
    <row r="16" spans="1:10" x14ac:dyDescent="0.35">
      <c r="B16" s="481"/>
      <c r="C16" s="134" t="s">
        <v>129</v>
      </c>
      <c r="D16" s="6">
        <v>641</v>
      </c>
      <c r="E16" s="6">
        <v>228</v>
      </c>
      <c r="F16" s="6">
        <v>846</v>
      </c>
      <c r="G16" s="105">
        <v>302</v>
      </c>
      <c r="H16" s="233">
        <v>0.31981279251170047</v>
      </c>
      <c r="I16" s="234">
        <v>0.32456140350877194</v>
      </c>
    </row>
    <row r="17" spans="2:9" x14ac:dyDescent="0.35">
      <c r="B17" s="481"/>
      <c r="C17" s="134" t="s">
        <v>130</v>
      </c>
      <c r="D17" s="6">
        <v>1928</v>
      </c>
      <c r="E17" s="6">
        <v>449</v>
      </c>
      <c r="F17" s="6">
        <v>2704</v>
      </c>
      <c r="G17" s="105">
        <v>628</v>
      </c>
      <c r="H17" s="233">
        <v>0.40248962655601661</v>
      </c>
      <c r="I17" s="234">
        <v>0.39866369710467708</v>
      </c>
    </row>
    <row r="18" spans="2:9" ht="15" thickBot="1" x14ac:dyDescent="0.4">
      <c r="B18" s="482"/>
      <c r="C18" s="136" t="s">
        <v>131</v>
      </c>
      <c r="D18" s="62">
        <v>4533</v>
      </c>
      <c r="E18" s="226">
        <v>1280</v>
      </c>
      <c r="F18" s="226">
        <v>6283</v>
      </c>
      <c r="G18" s="230">
        <v>1784</v>
      </c>
      <c r="H18" s="240">
        <v>0.38605779836752702</v>
      </c>
      <c r="I18" s="237">
        <v>0.39374999999999999</v>
      </c>
    </row>
    <row r="19" spans="2:9" ht="15" thickBot="1" x14ac:dyDescent="0.4">
      <c r="B19" s="185" t="s">
        <v>18</v>
      </c>
      <c r="C19" s="186" t="s">
        <v>18</v>
      </c>
      <c r="D19" s="149">
        <v>4137</v>
      </c>
      <c r="E19" s="229">
        <v>1867</v>
      </c>
      <c r="F19" s="229">
        <v>5867</v>
      </c>
      <c r="G19" s="232">
        <v>2655</v>
      </c>
      <c r="H19" s="241">
        <v>0.41817742325356538</v>
      </c>
      <c r="I19" s="242">
        <v>0.42206748794858062</v>
      </c>
    </row>
    <row r="20" spans="2:9" x14ac:dyDescent="0.35">
      <c r="B20" s="478" t="s">
        <v>23</v>
      </c>
      <c r="C20" s="137" t="s">
        <v>132</v>
      </c>
      <c r="D20" s="227">
        <v>5856</v>
      </c>
      <c r="E20" s="227">
        <v>1463</v>
      </c>
      <c r="F20" s="227">
        <v>7393</v>
      </c>
      <c r="G20" s="160">
        <v>2016</v>
      </c>
      <c r="H20" s="236">
        <v>0.26246584699453551</v>
      </c>
      <c r="I20" s="238">
        <v>0.37799043062200954</v>
      </c>
    </row>
    <row r="21" spans="2:9" x14ac:dyDescent="0.35">
      <c r="B21" s="479"/>
      <c r="C21" s="135" t="s">
        <v>133</v>
      </c>
      <c r="D21" s="6">
        <v>1687</v>
      </c>
      <c r="E21" s="6">
        <v>430</v>
      </c>
      <c r="F21" s="6">
        <v>2193</v>
      </c>
      <c r="G21" s="105">
        <v>613</v>
      </c>
      <c r="H21" s="233">
        <v>0.29994072317723769</v>
      </c>
      <c r="I21" s="234">
        <v>0.42558139534883721</v>
      </c>
    </row>
    <row r="22" spans="2:9" ht="15" thickBot="1" x14ac:dyDescent="0.4">
      <c r="B22" s="483"/>
      <c r="C22" s="136" t="s">
        <v>134</v>
      </c>
      <c r="D22" s="62">
        <v>7284</v>
      </c>
      <c r="E22" s="226">
        <v>2141</v>
      </c>
      <c r="F22" s="62">
        <v>9440</v>
      </c>
      <c r="G22" s="230">
        <v>2974</v>
      </c>
      <c r="H22" s="240">
        <v>0.29599121361889069</v>
      </c>
      <c r="I22" s="237">
        <v>0.38907052779075196</v>
      </c>
    </row>
    <row r="23" spans="2:9" ht="15" thickBot="1" x14ac:dyDescent="0.4">
      <c r="B23" s="185" t="s">
        <v>28</v>
      </c>
      <c r="C23" s="186" t="s">
        <v>28</v>
      </c>
      <c r="D23" s="228">
        <v>20807</v>
      </c>
      <c r="E23" s="228">
        <v>6516</v>
      </c>
      <c r="F23" s="228">
        <v>26853</v>
      </c>
      <c r="G23" s="232">
        <v>9287</v>
      </c>
      <c r="H23" s="243">
        <v>0.29057528716297398</v>
      </c>
      <c r="I23" s="242">
        <v>0.42526089625537139</v>
      </c>
    </row>
    <row r="24" spans="2:9" x14ac:dyDescent="0.35">
      <c r="B24" s="478" t="s">
        <v>135</v>
      </c>
      <c r="C24" s="137" t="s">
        <v>136</v>
      </c>
      <c r="D24" s="32">
        <v>1140</v>
      </c>
      <c r="E24" s="32">
        <v>270</v>
      </c>
      <c r="F24" s="32">
        <v>1578</v>
      </c>
      <c r="G24" s="160">
        <v>379</v>
      </c>
      <c r="H24" s="239">
        <v>0.38421052631578945</v>
      </c>
      <c r="I24" s="238">
        <v>0.40370370370370373</v>
      </c>
    </row>
    <row r="25" spans="2:9" x14ac:dyDescent="0.35">
      <c r="B25" s="479"/>
      <c r="C25" s="135" t="s">
        <v>137</v>
      </c>
      <c r="D25" s="6">
        <v>919</v>
      </c>
      <c r="E25" s="6">
        <v>223</v>
      </c>
      <c r="F25" s="6">
        <v>1356</v>
      </c>
      <c r="G25" s="105">
        <v>333</v>
      </c>
      <c r="H25" s="233">
        <v>0.47551686615886835</v>
      </c>
      <c r="I25" s="234">
        <v>0.49327354260089684</v>
      </c>
    </row>
    <row r="26" spans="2:9" x14ac:dyDescent="0.35">
      <c r="B26" s="479"/>
      <c r="C26" s="135" t="s">
        <v>138</v>
      </c>
      <c r="D26" s="6">
        <v>264</v>
      </c>
      <c r="E26" s="6">
        <v>72</v>
      </c>
      <c r="F26" s="6">
        <v>377</v>
      </c>
      <c r="G26" s="105">
        <v>101</v>
      </c>
      <c r="H26" s="233">
        <v>0.42803030303030304</v>
      </c>
      <c r="I26" s="234">
        <v>0.40277777777777779</v>
      </c>
    </row>
    <row r="27" spans="2:9" x14ac:dyDescent="0.35">
      <c r="B27" s="479"/>
      <c r="C27" s="135" t="s">
        <v>139</v>
      </c>
      <c r="D27" s="6">
        <v>510</v>
      </c>
      <c r="E27" s="6">
        <v>81</v>
      </c>
      <c r="F27" s="6">
        <v>624</v>
      </c>
      <c r="G27" s="105">
        <v>117</v>
      </c>
      <c r="H27" s="233">
        <v>0.22352941176470589</v>
      </c>
      <c r="I27" s="234">
        <v>0.44444444444444442</v>
      </c>
    </row>
    <row r="28" spans="2:9" x14ac:dyDescent="0.35">
      <c r="B28" s="479"/>
      <c r="C28" s="135" t="s">
        <v>140</v>
      </c>
      <c r="D28" s="6">
        <v>4958</v>
      </c>
      <c r="E28" s="6">
        <v>1113</v>
      </c>
      <c r="F28" s="6">
        <v>6732</v>
      </c>
      <c r="G28" s="105">
        <v>1557</v>
      </c>
      <c r="H28" s="233">
        <v>0.35780556676079062</v>
      </c>
      <c r="I28" s="234">
        <v>0.39892183288409705</v>
      </c>
    </row>
    <row r="29" spans="2:9" x14ac:dyDescent="0.35">
      <c r="B29" s="479"/>
      <c r="C29" s="135" t="s">
        <v>141</v>
      </c>
      <c r="D29" s="6">
        <v>1112</v>
      </c>
      <c r="E29" s="6">
        <v>338</v>
      </c>
      <c r="F29" s="6">
        <v>1551</v>
      </c>
      <c r="G29" s="105">
        <v>450</v>
      </c>
      <c r="H29" s="233">
        <v>0.39478417266187049</v>
      </c>
      <c r="I29" s="234">
        <v>0.33136094674556216</v>
      </c>
    </row>
    <row r="30" spans="2:9" x14ac:dyDescent="0.35">
      <c r="B30" s="479"/>
      <c r="C30" s="135" t="s">
        <v>142</v>
      </c>
      <c r="D30" s="6">
        <v>3892</v>
      </c>
      <c r="E30" s="6">
        <v>855</v>
      </c>
      <c r="F30" s="6">
        <v>5309</v>
      </c>
      <c r="G30" s="105">
        <v>1258</v>
      </c>
      <c r="H30" s="233">
        <v>0.36408016443987667</v>
      </c>
      <c r="I30" s="234">
        <v>0.47134502923976607</v>
      </c>
    </row>
    <row r="31" spans="2:9" x14ac:dyDescent="0.35">
      <c r="B31" s="479"/>
      <c r="C31" s="135" t="s">
        <v>143</v>
      </c>
      <c r="D31" s="6">
        <v>5375</v>
      </c>
      <c r="E31" s="6">
        <v>1189</v>
      </c>
      <c r="F31" s="6">
        <v>7198</v>
      </c>
      <c r="G31" s="105">
        <v>1639</v>
      </c>
      <c r="H31" s="233">
        <v>0.33916279069767441</v>
      </c>
      <c r="I31" s="234">
        <v>0.37846930193439865</v>
      </c>
    </row>
    <row r="32" spans="2:9" x14ac:dyDescent="0.35">
      <c r="B32" s="479"/>
      <c r="C32" s="135" t="s">
        <v>144</v>
      </c>
      <c r="D32" s="6">
        <v>888</v>
      </c>
      <c r="E32" s="6">
        <v>225</v>
      </c>
      <c r="F32" s="6">
        <v>1269</v>
      </c>
      <c r="G32" s="105">
        <v>322</v>
      </c>
      <c r="H32" s="233">
        <v>0.42905405405405406</v>
      </c>
      <c r="I32" s="234">
        <v>0.43111111111111111</v>
      </c>
    </row>
    <row r="35" spans="10:10" x14ac:dyDescent="0.35">
      <c r="J35" s="145"/>
    </row>
  </sheetData>
  <mergeCells count="9">
    <mergeCell ref="E1:F1"/>
    <mergeCell ref="B24:B32"/>
    <mergeCell ref="D5:E5"/>
    <mergeCell ref="F5:G5"/>
    <mergeCell ref="H5:I5"/>
    <mergeCell ref="D4:G4"/>
    <mergeCell ref="B7:B14"/>
    <mergeCell ref="B15:B18"/>
    <mergeCell ref="B20:B22"/>
  </mergeCells>
  <hyperlinks>
    <hyperlink ref="E1" location="INDEX!A1" display="Back to Index" xr:uid="{844FC9BB-280D-4AB8-9A81-A8A952E72A7E}"/>
    <hyperlink ref="E1:F1" location="INDEX!A1" display="Return to Index" xr:uid="{C1DD57A0-4FBE-4EEB-B2A4-D88B6BA17119}"/>
  </hyperlink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EDE52-4AC6-4FD5-9CF3-B56898952097}">
  <sheetPr>
    <tabColor rgb="FFFF9900"/>
  </sheetPr>
  <dimension ref="A1:J29"/>
  <sheetViews>
    <sheetView workbookViewId="0">
      <selection activeCell="A2" sqref="A2"/>
    </sheetView>
  </sheetViews>
  <sheetFormatPr defaultRowHeight="14.5" x14ac:dyDescent="0.35"/>
  <cols>
    <col min="3" max="3" width="24" customWidth="1"/>
    <col min="4" max="6" width="17.54296875" customWidth="1"/>
    <col min="7" max="7" width="13.26953125" customWidth="1"/>
  </cols>
  <sheetData>
    <row r="1" spans="1:10" ht="19" thickBot="1" x14ac:dyDescent="0.5">
      <c r="A1" s="148" t="s">
        <v>46</v>
      </c>
      <c r="I1" s="469" t="s">
        <v>65</v>
      </c>
      <c r="J1" s="470"/>
    </row>
    <row r="4" spans="1:10" x14ac:dyDescent="0.35">
      <c r="B4" s="490" t="s">
        <v>106</v>
      </c>
      <c r="C4" s="492" t="s">
        <v>107</v>
      </c>
      <c r="D4" s="472" t="s">
        <v>163</v>
      </c>
      <c r="E4" s="472"/>
      <c r="F4" s="472"/>
    </row>
    <row r="5" spans="1:10" ht="15" thickBot="1" x14ac:dyDescent="0.4">
      <c r="B5" s="491"/>
      <c r="C5" s="493"/>
      <c r="D5" s="395" t="s">
        <v>164</v>
      </c>
      <c r="E5" s="395" t="s">
        <v>80</v>
      </c>
      <c r="F5" s="395" t="s">
        <v>165</v>
      </c>
    </row>
    <row r="6" spans="1:10" x14ac:dyDescent="0.35">
      <c r="B6" s="478" t="s">
        <v>117</v>
      </c>
      <c r="C6" s="394" t="s">
        <v>118</v>
      </c>
      <c r="D6" s="396">
        <v>-6.3064952075503208E-2</v>
      </c>
      <c r="E6" s="396">
        <v>-0.13901222864625715</v>
      </c>
      <c r="F6" s="396">
        <v>-6.7429373384271726E-2</v>
      </c>
    </row>
    <row r="7" spans="1:10" x14ac:dyDescent="0.35">
      <c r="B7" s="479"/>
      <c r="C7" s="131" t="s">
        <v>119</v>
      </c>
      <c r="D7" s="397" t="s">
        <v>124</v>
      </c>
      <c r="E7" s="397" t="s">
        <v>124</v>
      </c>
      <c r="F7" s="397" t="s">
        <v>124</v>
      </c>
    </row>
    <row r="8" spans="1:10" x14ac:dyDescent="0.35">
      <c r="B8" s="479"/>
      <c r="C8" s="131" t="s">
        <v>120</v>
      </c>
      <c r="D8" s="397">
        <v>-4.4481121792228663E-2</v>
      </c>
      <c r="E8" s="397">
        <v>6.9452690483502236E-2</v>
      </c>
      <c r="F8" s="397">
        <v>-6.0919739031331584E-2</v>
      </c>
    </row>
    <row r="9" spans="1:10" x14ac:dyDescent="0.35">
      <c r="B9" s="479"/>
      <c r="C9" s="131" t="s">
        <v>121</v>
      </c>
      <c r="D9" s="397">
        <v>-4.8125091201685781E-2</v>
      </c>
      <c r="E9" s="397">
        <v>2.2569355903114069E-2</v>
      </c>
      <c r="F9" s="397">
        <v>-4.6127000147621604E-2</v>
      </c>
    </row>
    <row r="10" spans="1:10" x14ac:dyDescent="0.35">
      <c r="B10" s="479"/>
      <c r="C10" s="131" t="s">
        <v>122</v>
      </c>
      <c r="D10" s="397">
        <v>-0.34356236545814517</v>
      </c>
      <c r="E10" s="397"/>
      <c r="F10" s="397">
        <v>-3.795123025615716E-2</v>
      </c>
    </row>
    <row r="11" spans="1:10" x14ac:dyDescent="0.35">
      <c r="B11" s="479"/>
      <c r="C11" s="131" t="s">
        <v>123</v>
      </c>
      <c r="D11" s="397" t="s">
        <v>124</v>
      </c>
      <c r="E11" s="397" t="s">
        <v>124</v>
      </c>
      <c r="F11" s="397" t="s">
        <v>124</v>
      </c>
    </row>
    <row r="12" spans="1:10" x14ac:dyDescent="0.35">
      <c r="B12" s="479"/>
      <c r="C12" s="131" t="s">
        <v>125</v>
      </c>
      <c r="D12" s="397" t="s">
        <v>124</v>
      </c>
      <c r="E12" s="397" t="s">
        <v>124</v>
      </c>
      <c r="F12" s="397" t="s">
        <v>124</v>
      </c>
    </row>
    <row r="13" spans="1:10" ht="15" thickBot="1" x14ac:dyDescent="0.4">
      <c r="B13" s="483"/>
      <c r="C13" s="132" t="s">
        <v>126</v>
      </c>
      <c r="D13" s="398">
        <v>5.0723359143962062E-3</v>
      </c>
      <c r="E13" s="398">
        <v>0.23931535788551636</v>
      </c>
      <c r="F13" s="398">
        <v>-6.1187239721491093E-2</v>
      </c>
    </row>
    <row r="14" spans="1:10" x14ac:dyDescent="0.35">
      <c r="B14" s="478" t="s">
        <v>127</v>
      </c>
      <c r="C14" s="137" t="s">
        <v>128</v>
      </c>
      <c r="D14" s="396">
        <v>-3.4995528472944661E-2</v>
      </c>
      <c r="E14" s="396">
        <v>-8.1100313164839788E-2</v>
      </c>
      <c r="F14" s="396">
        <v>-5.3325612305109217E-2</v>
      </c>
    </row>
    <row r="15" spans="1:10" x14ac:dyDescent="0.35">
      <c r="B15" s="479"/>
      <c r="C15" s="135" t="s">
        <v>129</v>
      </c>
      <c r="D15" s="397">
        <v>-3.8233775978993759E-2</v>
      </c>
      <c r="E15" s="397">
        <v>0.2314767617070887</v>
      </c>
      <c r="F15" s="397">
        <v>-3.7218246582716157E-2</v>
      </c>
    </row>
    <row r="16" spans="1:10" x14ac:dyDescent="0.35">
      <c r="B16" s="479"/>
      <c r="C16" s="135" t="s">
        <v>130</v>
      </c>
      <c r="D16" s="397">
        <v>-1.6234432668334912E-2</v>
      </c>
      <c r="E16" s="397">
        <v>-1.5233118315111871E-2</v>
      </c>
      <c r="F16" s="397">
        <v>-5.9539756029659691E-2</v>
      </c>
    </row>
    <row r="17" spans="2:6" ht="15" thickBot="1" x14ac:dyDescent="0.4">
      <c r="B17" s="483"/>
      <c r="C17" s="136" t="s">
        <v>131</v>
      </c>
      <c r="D17" s="398" t="s">
        <v>124</v>
      </c>
      <c r="E17" s="398" t="s">
        <v>124</v>
      </c>
      <c r="F17" s="399" t="s">
        <v>124</v>
      </c>
    </row>
    <row r="18" spans="2:6" x14ac:dyDescent="0.35">
      <c r="B18" s="478" t="s">
        <v>23</v>
      </c>
      <c r="C18" s="137" t="s">
        <v>132</v>
      </c>
      <c r="D18" s="396">
        <v>-1.6385016168644642E-2</v>
      </c>
      <c r="E18" s="396">
        <v>-0.16690940787982664</v>
      </c>
      <c r="F18" s="400">
        <v>-4.6794481479511332E-2</v>
      </c>
    </row>
    <row r="19" spans="2:6" x14ac:dyDescent="0.35">
      <c r="B19" s="479"/>
      <c r="C19" s="135" t="s">
        <v>133</v>
      </c>
      <c r="D19" s="397">
        <v>-4.522347983689437E-2</v>
      </c>
      <c r="E19" s="397">
        <v>-8.0277876076873006E-2</v>
      </c>
      <c r="F19" s="397">
        <v>-2.4208454458599548E-2</v>
      </c>
    </row>
    <row r="20" spans="2:6" ht="15" thickBot="1" x14ac:dyDescent="0.4">
      <c r="B20" s="483"/>
      <c r="C20" s="136" t="s">
        <v>134</v>
      </c>
      <c r="D20" s="398">
        <v>-1.2068881906068323E-2</v>
      </c>
      <c r="E20" s="398">
        <v>3.8907545555642805E-3</v>
      </c>
      <c r="F20" s="398">
        <v>-5.4370954329642014E-2</v>
      </c>
    </row>
    <row r="21" spans="2:6" x14ac:dyDescent="0.35">
      <c r="B21" s="478" t="s">
        <v>135</v>
      </c>
      <c r="C21" s="137" t="s">
        <v>136</v>
      </c>
      <c r="D21" s="396">
        <v>-3.8904344333998064E-3</v>
      </c>
      <c r="E21" s="396">
        <v>-2.3034960112623182E-2</v>
      </c>
      <c r="F21" s="396">
        <v>-5.7973410757609325E-2</v>
      </c>
    </row>
    <row r="22" spans="2:6" x14ac:dyDescent="0.35">
      <c r="B22" s="479"/>
      <c r="C22" s="135" t="s">
        <v>137</v>
      </c>
      <c r="D22" s="397" t="s">
        <v>124</v>
      </c>
      <c r="E22" s="397" t="s">
        <v>124</v>
      </c>
      <c r="F22" s="399" t="s">
        <v>124</v>
      </c>
    </row>
    <row r="23" spans="2:6" x14ac:dyDescent="0.35">
      <c r="B23" s="479"/>
      <c r="C23" s="135" t="s">
        <v>138</v>
      </c>
      <c r="D23" s="396">
        <v>-1.6643740208595836E-2</v>
      </c>
      <c r="E23" s="396">
        <v>8.9525887403118065E-2</v>
      </c>
      <c r="F23" s="397">
        <v>-4.598903167805047E-2</v>
      </c>
    </row>
    <row r="24" spans="2:6" x14ac:dyDescent="0.35">
      <c r="B24" s="479"/>
      <c r="C24" s="135" t="s">
        <v>139</v>
      </c>
      <c r="D24" s="397">
        <v>-8.023856750615123E-4</v>
      </c>
      <c r="E24" s="397">
        <v>-3.620995690396854E-2</v>
      </c>
      <c r="F24" s="397">
        <v>-3.2648612956412387E-2</v>
      </c>
    </row>
    <row r="25" spans="2:6" x14ac:dyDescent="0.35">
      <c r="B25" s="479"/>
      <c r="C25" s="135" t="s">
        <v>140</v>
      </c>
      <c r="D25" s="397">
        <v>0.17483385718290939</v>
      </c>
      <c r="E25" s="397">
        <v>3.6901494248368222E-2</v>
      </c>
      <c r="F25" s="397">
        <v>-0.13770759725286183</v>
      </c>
    </row>
    <row r="26" spans="2:6" x14ac:dyDescent="0.35">
      <c r="B26" s="479"/>
      <c r="C26" s="135" t="s">
        <v>141</v>
      </c>
      <c r="D26" s="397">
        <v>-3.9491498190884829E-2</v>
      </c>
      <c r="E26" s="397">
        <v>-8.7919999661400627E-2</v>
      </c>
      <c r="F26" s="397">
        <v>-8.2547511331572912E-2</v>
      </c>
    </row>
    <row r="27" spans="2:6" x14ac:dyDescent="0.35">
      <c r="B27" s="479"/>
      <c r="C27" s="135" t="s">
        <v>142</v>
      </c>
      <c r="D27" s="397">
        <v>-4.6653477555110678E-2</v>
      </c>
      <c r="E27" s="397">
        <v>4.2334635386096888E-3</v>
      </c>
      <c r="F27" s="397">
        <v>-6.6891185122652103E-2</v>
      </c>
    </row>
    <row r="28" spans="2:6" x14ac:dyDescent="0.35">
      <c r="B28" s="479"/>
      <c r="C28" s="135" t="s">
        <v>143</v>
      </c>
      <c r="D28" s="397">
        <v>-2.1619429343233233E-2</v>
      </c>
      <c r="E28" s="397">
        <v>-1.6494501484032798E-2</v>
      </c>
      <c r="F28" s="397">
        <v>-4.9876945481176896E-2</v>
      </c>
    </row>
    <row r="29" spans="2:6" x14ac:dyDescent="0.35">
      <c r="B29" s="479"/>
      <c r="C29" s="135" t="s">
        <v>144</v>
      </c>
      <c r="D29" s="397">
        <v>-3.0674827834003243E-2</v>
      </c>
      <c r="E29" s="397">
        <v>-8.2840307380574619E-3</v>
      </c>
      <c r="F29" s="397">
        <v>-5.196605739202035E-2</v>
      </c>
    </row>
  </sheetData>
  <mergeCells count="8">
    <mergeCell ref="I1:J1"/>
    <mergeCell ref="B6:B13"/>
    <mergeCell ref="B14:B17"/>
    <mergeCell ref="B18:B20"/>
    <mergeCell ref="B21:B29"/>
    <mergeCell ref="D4:F4"/>
    <mergeCell ref="B4:B5"/>
    <mergeCell ref="C4:C5"/>
  </mergeCells>
  <hyperlinks>
    <hyperlink ref="I1" location="INDEX!A1" display="Back to Index" xr:uid="{28A31F2B-6AE8-417E-8D20-27F07101A2D8}"/>
    <hyperlink ref="I1:J1" location="INDEX!A1" display="Return to Index" xr:uid="{27FD1401-C94F-488A-80E4-4C65F536121D}"/>
  </hyperlink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828D2-EA6F-444A-8F66-5FD750651409}">
  <sheetPr>
    <tabColor rgb="FF00467F"/>
  </sheetPr>
  <dimension ref="A1:E3"/>
  <sheetViews>
    <sheetView workbookViewId="0">
      <selection activeCell="D1" sqref="D1:E1"/>
    </sheetView>
  </sheetViews>
  <sheetFormatPr defaultRowHeight="14.5" x14ac:dyDescent="0.35"/>
  <cols>
    <col min="1" max="2" width="9.26953125" customWidth="1"/>
  </cols>
  <sheetData>
    <row r="1" spans="1:5" ht="18.5" x14ac:dyDescent="0.45">
      <c r="A1" s="5" t="s">
        <v>47</v>
      </c>
      <c r="D1" s="469" t="s">
        <v>65</v>
      </c>
      <c r="E1" s="470"/>
    </row>
    <row r="3" spans="1:5" x14ac:dyDescent="0.35">
      <c r="B3" s="145"/>
    </row>
  </sheetData>
  <mergeCells count="1">
    <mergeCell ref="D1:E1"/>
  </mergeCells>
  <hyperlinks>
    <hyperlink ref="D1" location="INDEX!A1" display="Back to Index" xr:uid="{70B13A51-AF69-42EE-937A-C873190EE2C1}"/>
    <hyperlink ref="D1:E1" location="INDEX!A1" display="Return to Index" xr:uid="{94201697-EF6F-435A-844E-A96E3F6DCF9D}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7DAE5-1F64-4E38-A9BD-3DC995AF35CE}">
  <sheetPr>
    <tabColor rgb="FF00467F"/>
  </sheetPr>
  <dimension ref="A1:R62"/>
  <sheetViews>
    <sheetView zoomScaleNormal="100" workbookViewId="0">
      <selection sqref="A1:E1"/>
    </sheetView>
  </sheetViews>
  <sheetFormatPr defaultRowHeight="14.5" x14ac:dyDescent="0.35"/>
  <cols>
    <col min="2" max="10" width="13.54296875" customWidth="1"/>
    <col min="11" max="12" width="11.81640625" customWidth="1"/>
  </cols>
  <sheetData>
    <row r="1" spans="1:18" ht="18.5" x14ac:dyDescent="0.45">
      <c r="A1" s="475" t="s">
        <v>166</v>
      </c>
      <c r="B1" s="475"/>
      <c r="C1" s="475"/>
      <c r="D1" s="475"/>
      <c r="E1" s="475"/>
      <c r="F1" s="469" t="s">
        <v>65</v>
      </c>
      <c r="G1" s="470"/>
    </row>
    <row r="2" spans="1:18" ht="18.5" x14ac:dyDescent="0.45">
      <c r="A2" s="5"/>
    </row>
    <row r="4" spans="1:18" x14ac:dyDescent="0.35">
      <c r="B4" s="57" t="s">
        <v>167</v>
      </c>
      <c r="C4" s="72">
        <v>2015</v>
      </c>
      <c r="D4" s="72">
        <v>2016</v>
      </c>
      <c r="E4" s="72">
        <v>2017</v>
      </c>
      <c r="F4" s="72">
        <v>2018</v>
      </c>
      <c r="G4" s="72">
        <v>2019</v>
      </c>
      <c r="H4" s="72">
        <v>2020</v>
      </c>
      <c r="I4" s="72">
        <v>2021</v>
      </c>
      <c r="J4" s="72">
        <v>2022</v>
      </c>
      <c r="K4" s="72">
        <v>2023</v>
      </c>
      <c r="L4" s="72">
        <v>2024</v>
      </c>
    </row>
    <row r="5" spans="1:18" x14ac:dyDescent="0.35">
      <c r="B5" s="53" t="s">
        <v>8</v>
      </c>
      <c r="C5" s="87">
        <v>1672486</v>
      </c>
      <c r="D5" s="87">
        <v>1533433</v>
      </c>
      <c r="E5" s="87">
        <v>1590553</v>
      </c>
      <c r="F5" s="87">
        <v>1770297</v>
      </c>
      <c r="G5" s="87">
        <v>1690217</v>
      </c>
      <c r="H5" s="87">
        <v>1445323</v>
      </c>
      <c r="I5" s="87">
        <v>1459814</v>
      </c>
      <c r="J5" s="87">
        <v>1587442</v>
      </c>
      <c r="K5" s="87">
        <v>1501179</v>
      </c>
      <c r="L5" s="87">
        <v>1478784</v>
      </c>
      <c r="M5" s="16"/>
      <c r="N5" s="16"/>
      <c r="O5" s="16"/>
      <c r="P5" s="16"/>
      <c r="Q5" s="16"/>
      <c r="R5" s="16"/>
    </row>
    <row r="6" spans="1:18" x14ac:dyDescent="0.35">
      <c r="B6" s="53" t="s">
        <v>13</v>
      </c>
      <c r="C6" s="87">
        <v>2076338</v>
      </c>
      <c r="D6" s="87">
        <v>1841822</v>
      </c>
      <c r="E6" s="87">
        <v>1862431</v>
      </c>
      <c r="F6" s="87">
        <v>2117674</v>
      </c>
      <c r="G6" s="87">
        <v>2005573</v>
      </c>
      <c r="H6" s="87">
        <v>1765106</v>
      </c>
      <c r="I6" s="87">
        <v>2131204</v>
      </c>
      <c r="J6" s="87">
        <v>2495787</v>
      </c>
      <c r="K6" s="87">
        <v>2402232</v>
      </c>
      <c r="L6" s="81">
        <v>2550012</v>
      </c>
      <c r="M6" s="16"/>
      <c r="N6" s="16"/>
      <c r="O6" s="16"/>
      <c r="P6" s="16"/>
      <c r="Q6" s="16"/>
      <c r="R6" s="16"/>
    </row>
    <row r="7" spans="1:18" x14ac:dyDescent="0.35">
      <c r="B7" s="53" t="s">
        <v>18</v>
      </c>
      <c r="C7" s="87">
        <v>2684143</v>
      </c>
      <c r="D7" s="87">
        <v>2616723</v>
      </c>
      <c r="E7" s="87">
        <v>2594808</v>
      </c>
      <c r="F7" s="87">
        <v>2799372</v>
      </c>
      <c r="G7" s="87">
        <v>2825333</v>
      </c>
      <c r="H7" s="87">
        <v>2651109</v>
      </c>
      <c r="I7" s="87">
        <v>2738331</v>
      </c>
      <c r="J7" s="87">
        <v>2820877</v>
      </c>
      <c r="K7" s="87">
        <v>2780550</v>
      </c>
      <c r="L7" s="87">
        <v>2742615</v>
      </c>
      <c r="M7" s="16"/>
      <c r="N7" s="16"/>
      <c r="O7" s="16"/>
      <c r="P7" s="16"/>
      <c r="Q7" s="16"/>
      <c r="R7" s="16"/>
    </row>
    <row r="8" spans="1:18" x14ac:dyDescent="0.35">
      <c r="B8" s="53" t="s">
        <v>23</v>
      </c>
      <c r="C8" s="87">
        <v>4074972</v>
      </c>
      <c r="D8" s="87">
        <v>3781898</v>
      </c>
      <c r="E8" s="87">
        <v>3932399</v>
      </c>
      <c r="F8" s="87">
        <v>4341726</v>
      </c>
      <c r="G8" s="87">
        <v>4325428</v>
      </c>
      <c r="H8" s="87">
        <v>3934426</v>
      </c>
      <c r="I8" s="87">
        <v>3970617</v>
      </c>
      <c r="J8" s="87">
        <v>4251074</v>
      </c>
      <c r="K8" s="87">
        <v>4056438</v>
      </c>
      <c r="L8" s="87">
        <v>3888703</v>
      </c>
      <c r="M8" s="16"/>
      <c r="N8" s="16"/>
      <c r="O8" s="16"/>
      <c r="P8" s="16"/>
      <c r="Q8" s="16"/>
      <c r="R8" s="16"/>
    </row>
    <row r="9" spans="1:18" x14ac:dyDescent="0.35">
      <c r="B9" s="53" t="s">
        <v>28</v>
      </c>
      <c r="C9" s="87">
        <v>7930552</v>
      </c>
      <c r="D9" s="87">
        <v>7182822</v>
      </c>
      <c r="E9" s="87">
        <v>7472201</v>
      </c>
      <c r="F9" s="87">
        <v>8247186</v>
      </c>
      <c r="G9" s="87">
        <v>8248469</v>
      </c>
      <c r="H9" s="87">
        <v>7489287</v>
      </c>
      <c r="I9" s="87">
        <v>7368128</v>
      </c>
      <c r="J9" s="87">
        <v>7832055</v>
      </c>
      <c r="K9" s="87">
        <v>7410182</v>
      </c>
      <c r="L9" s="87">
        <v>7035401</v>
      </c>
      <c r="M9" s="16"/>
      <c r="N9" s="16"/>
      <c r="O9" s="16"/>
      <c r="P9" s="16"/>
      <c r="Q9" s="16"/>
      <c r="R9" s="16"/>
    </row>
    <row r="10" spans="1:18" x14ac:dyDescent="0.35">
      <c r="B10" s="53" t="s">
        <v>33</v>
      </c>
      <c r="C10" s="87">
        <v>2855148</v>
      </c>
      <c r="D10" s="87">
        <v>2566838</v>
      </c>
      <c r="E10" s="87">
        <v>2712008</v>
      </c>
      <c r="F10" s="87">
        <v>3062794</v>
      </c>
      <c r="G10" s="87">
        <v>3094057</v>
      </c>
      <c r="H10" s="87">
        <v>2741164</v>
      </c>
      <c r="I10" s="87">
        <v>2744642</v>
      </c>
      <c r="J10" s="87">
        <v>2963746</v>
      </c>
      <c r="K10" s="87">
        <v>2776586</v>
      </c>
      <c r="L10" s="87">
        <v>2661414</v>
      </c>
      <c r="M10" s="16"/>
      <c r="N10" s="16"/>
      <c r="O10" s="16"/>
      <c r="P10" s="16"/>
      <c r="Q10" s="16"/>
      <c r="R10" s="16"/>
    </row>
    <row r="11" spans="1:18" x14ac:dyDescent="0.35">
      <c r="B11" s="58" t="s">
        <v>168</v>
      </c>
      <c r="C11" s="177">
        <v>21293639</v>
      </c>
      <c r="D11" s="177">
        <v>19523536</v>
      </c>
      <c r="E11" s="177">
        <v>20164398</v>
      </c>
      <c r="F11" s="177">
        <v>22339050</v>
      </c>
      <c r="G11" s="177">
        <v>22189078</v>
      </c>
      <c r="H11" s="177">
        <v>20026415</v>
      </c>
      <c r="I11" s="177">
        <v>20412736</v>
      </c>
      <c r="J11" s="177">
        <v>21950981</v>
      </c>
      <c r="K11" s="177">
        <v>20927167</v>
      </c>
      <c r="L11" s="288">
        <v>20356929</v>
      </c>
      <c r="M11" s="16"/>
      <c r="N11" s="16"/>
      <c r="O11" s="16"/>
      <c r="P11" s="16"/>
      <c r="Q11" s="16"/>
      <c r="R11" s="16"/>
    </row>
    <row r="14" spans="1:18" x14ac:dyDescent="0.35">
      <c r="L14" s="145"/>
    </row>
    <row r="16" spans="1:18" ht="18.5" x14ac:dyDescent="0.45">
      <c r="A16" s="494" t="s">
        <v>169</v>
      </c>
      <c r="B16" s="494"/>
      <c r="C16" s="494"/>
      <c r="D16" s="494"/>
      <c r="E16" s="494"/>
      <c r="F16" s="494"/>
      <c r="G16" s="494"/>
    </row>
    <row r="19" spans="2:12" x14ac:dyDescent="0.35">
      <c r="B19" s="128" t="s">
        <v>167</v>
      </c>
      <c r="C19" s="44" t="s">
        <v>170</v>
      </c>
      <c r="D19" s="44" t="s">
        <v>171</v>
      </c>
      <c r="E19" s="44" t="s">
        <v>172</v>
      </c>
      <c r="F19" s="44" t="s">
        <v>173</v>
      </c>
      <c r="G19" s="44" t="s">
        <v>174</v>
      </c>
      <c r="H19" s="44" t="s">
        <v>175</v>
      </c>
      <c r="I19" s="44" t="s">
        <v>176</v>
      </c>
      <c r="J19" s="44" t="s">
        <v>177</v>
      </c>
      <c r="K19" s="44" t="s">
        <v>178</v>
      </c>
    </row>
    <row r="20" spans="2:12" x14ac:dyDescent="0.35">
      <c r="B20" s="111" t="s">
        <v>8</v>
      </c>
      <c r="C20" s="405">
        <v>-8.31415031276794E-2</v>
      </c>
      <c r="D20" s="405">
        <v>3.7249752679119334E-2</v>
      </c>
      <c r="E20" s="405">
        <v>0.11300723710558529</v>
      </c>
      <c r="F20" s="405">
        <v>-4.5235347515134465E-2</v>
      </c>
      <c r="G20" s="405">
        <v>-0.14488908820583393</v>
      </c>
      <c r="H20" s="405">
        <v>1.002613256690719E-2</v>
      </c>
      <c r="I20" s="405">
        <v>8.7427576389868852E-2</v>
      </c>
      <c r="J20" s="405">
        <v>-5.4340883005489338E-2</v>
      </c>
      <c r="K20" s="405">
        <v>-1.491827423645015E-2</v>
      </c>
      <c r="L20" s="24"/>
    </row>
    <row r="21" spans="2:12" x14ac:dyDescent="0.35">
      <c r="B21" s="111" t="s">
        <v>13</v>
      </c>
      <c r="C21" s="405">
        <v>-0.11294692867924201</v>
      </c>
      <c r="D21" s="405">
        <v>1.1189463476926651E-2</v>
      </c>
      <c r="E21" s="405">
        <v>0.13704829870207272</v>
      </c>
      <c r="F21" s="405">
        <v>-5.2935909870924419E-2</v>
      </c>
      <c r="G21" s="405">
        <v>-0.11989940032100552</v>
      </c>
      <c r="H21" s="405">
        <v>0.20740850691119966</v>
      </c>
      <c r="I21" s="405">
        <v>0.17106902952509473</v>
      </c>
      <c r="J21" s="405">
        <v>-3.7485170008498318E-2</v>
      </c>
      <c r="K21" s="406">
        <v>6.1517788456735237E-2</v>
      </c>
    </row>
    <row r="22" spans="2:12" x14ac:dyDescent="0.35">
      <c r="B22" s="111" t="s">
        <v>18</v>
      </c>
      <c r="C22" s="405">
        <v>-2.5117886789191187E-2</v>
      </c>
      <c r="D22" s="405">
        <v>-8.3749789335745509E-3</v>
      </c>
      <c r="E22" s="405">
        <v>7.8835890747985984E-2</v>
      </c>
      <c r="F22" s="405">
        <v>9.2738657098806448E-3</v>
      </c>
      <c r="G22" s="405">
        <v>-6.1664943565944264E-2</v>
      </c>
      <c r="H22" s="405">
        <v>3.2900193843406665E-2</v>
      </c>
      <c r="I22" s="405">
        <v>3.0144639198110088E-2</v>
      </c>
      <c r="J22" s="405">
        <v>-1.4295908683717865E-2</v>
      </c>
      <c r="K22" s="405">
        <v>-1.3642984301666937E-2</v>
      </c>
    </row>
    <row r="23" spans="2:12" x14ac:dyDescent="0.35">
      <c r="B23" s="111" t="s">
        <v>23</v>
      </c>
      <c r="C23" s="405">
        <v>-7.1920494177628705E-2</v>
      </c>
      <c r="D23" s="405">
        <v>3.9795097593853669E-2</v>
      </c>
      <c r="E23" s="405">
        <v>0.10409091244301506</v>
      </c>
      <c r="F23" s="405">
        <v>-3.7538066658282902E-3</v>
      </c>
      <c r="G23" s="405">
        <v>-9.0396141144876305E-2</v>
      </c>
      <c r="H23" s="405">
        <v>9.1985463699152045E-3</v>
      </c>
      <c r="I23" s="405">
        <v>7.0633103117223345E-2</v>
      </c>
      <c r="J23" s="405">
        <v>-4.5785135709234891E-2</v>
      </c>
      <c r="K23" s="405">
        <v>-4.1350317692517423E-2</v>
      </c>
    </row>
    <row r="24" spans="2:12" x14ac:dyDescent="0.35">
      <c r="B24" s="111" t="s">
        <v>28</v>
      </c>
      <c r="C24" s="405">
        <v>-9.4284735791405186E-2</v>
      </c>
      <c r="D24" s="405">
        <v>4.0287647389842043E-2</v>
      </c>
      <c r="E24" s="405">
        <v>0.10371575925219356</v>
      </c>
      <c r="F24" s="405">
        <v>1.5556821441883327E-4</v>
      </c>
      <c r="G24" s="405">
        <v>-9.2039140839348485E-2</v>
      </c>
      <c r="H24" s="405">
        <v>-1.6177641476418248E-2</v>
      </c>
      <c r="I24" s="405">
        <v>6.2964025597818066E-2</v>
      </c>
      <c r="J24" s="405">
        <v>-5.3864917955760011E-2</v>
      </c>
      <c r="K24" s="405">
        <v>-5.0576490563929467E-2</v>
      </c>
    </row>
    <row r="25" spans="2:12" x14ac:dyDescent="0.35">
      <c r="B25" s="111" t="s">
        <v>33</v>
      </c>
      <c r="C25" s="405">
        <v>-0.10097900354027181</v>
      </c>
      <c r="D25" s="405">
        <v>5.6555964965455556E-2</v>
      </c>
      <c r="E25" s="405">
        <v>0.12934548865637566</v>
      </c>
      <c r="F25" s="405">
        <v>1.0207346625336212E-2</v>
      </c>
      <c r="G25" s="405">
        <v>-0.11405510628925065</v>
      </c>
      <c r="H25" s="405">
        <v>1.2688040555034286E-3</v>
      </c>
      <c r="I25" s="405">
        <v>7.9829719140055419E-2</v>
      </c>
      <c r="J25" s="405">
        <v>-6.3149811083675858E-2</v>
      </c>
      <c r="K25" s="405">
        <v>-4.147971645754895E-2</v>
      </c>
    </row>
    <row r="26" spans="2:12" x14ac:dyDescent="0.35">
      <c r="B26" s="173" t="s">
        <v>168</v>
      </c>
      <c r="C26" s="405">
        <v>-8.3128252526493945E-2</v>
      </c>
      <c r="D26" s="405">
        <v>3.2825098896019658E-2</v>
      </c>
      <c r="E26" s="405">
        <v>0.10784611571344703</v>
      </c>
      <c r="F26" s="405">
        <v>-6.7134457373970689E-3</v>
      </c>
      <c r="G26" s="405">
        <v>-9.7465203376183543E-2</v>
      </c>
      <c r="H26" s="405">
        <v>1.9290571977061296E-2</v>
      </c>
      <c r="I26" s="405">
        <v>7.5357120182223486E-2</v>
      </c>
      <c r="J26" s="405">
        <v>-4.6640922335088347E-2</v>
      </c>
      <c r="K26" s="406">
        <v>-2.7248695439760193E-2</v>
      </c>
    </row>
    <row r="29" spans="2:12" ht="15" thickBot="1" x14ac:dyDescent="0.4">
      <c r="B29" s="60" t="s">
        <v>167</v>
      </c>
      <c r="C29" s="60" t="s">
        <v>179</v>
      </c>
      <c r="D29" s="61" t="s">
        <v>174</v>
      </c>
      <c r="E29" s="61" t="s">
        <v>175</v>
      </c>
      <c r="F29" s="61" t="s">
        <v>176</v>
      </c>
      <c r="G29" s="175" t="s">
        <v>177</v>
      </c>
      <c r="H29" s="175" t="s">
        <v>178</v>
      </c>
    </row>
    <row r="30" spans="2:12" x14ac:dyDescent="0.35">
      <c r="B30" s="32" t="s">
        <v>8</v>
      </c>
      <c r="C30" s="32" t="s">
        <v>164</v>
      </c>
      <c r="D30" s="402">
        <v>-0.13065753186121898</v>
      </c>
      <c r="E30" s="402">
        <v>2.7579876176567698E-2</v>
      </c>
      <c r="F30" s="402">
        <v>0.11472637127106326</v>
      </c>
      <c r="G30" s="404">
        <v>-5.7911333232658881E-2</v>
      </c>
      <c r="H30" s="404">
        <v>-4.1121062431243964E-2</v>
      </c>
    </row>
    <row r="31" spans="2:12" x14ac:dyDescent="0.35">
      <c r="B31" s="6" t="s">
        <v>8</v>
      </c>
      <c r="C31" s="6" t="s">
        <v>80</v>
      </c>
      <c r="D31" s="174">
        <v>-0.33425392931463965</v>
      </c>
      <c r="E31" s="174">
        <v>8.7220897970279765E-2</v>
      </c>
      <c r="F31" s="174">
        <v>0.12790266676154449</v>
      </c>
      <c r="G31" s="292">
        <v>-2.9017929963616001E-2</v>
      </c>
      <c r="H31" s="292">
        <v>0.12340855965530545</v>
      </c>
    </row>
    <row r="32" spans="2:12" ht="15" thickBot="1" x14ac:dyDescent="0.4">
      <c r="B32" s="62" t="s">
        <v>8</v>
      </c>
      <c r="C32" s="62" t="s">
        <v>165</v>
      </c>
      <c r="D32" s="403">
        <v>-7.2666994401289181E-2</v>
      </c>
      <c r="E32" s="403">
        <v>-1.8692490952838512E-2</v>
      </c>
      <c r="F32" s="403">
        <v>6.4405403954454987E-2</v>
      </c>
      <c r="G32" s="307">
        <v>-6.1720498998684335E-2</v>
      </c>
      <c r="H32" s="307">
        <v>-5.4323549380681235E-2</v>
      </c>
    </row>
    <row r="33" spans="2:8" x14ac:dyDescent="0.35">
      <c r="B33" s="32" t="s">
        <v>13</v>
      </c>
      <c r="C33" s="32" t="s">
        <v>164</v>
      </c>
      <c r="D33" s="306">
        <v>-7.1111505105956985E-2</v>
      </c>
      <c r="E33" s="306">
        <v>-4.7512860501384979E-2</v>
      </c>
      <c r="F33" s="306">
        <v>0.14442641459635677</v>
      </c>
      <c r="G33" s="306">
        <v>-6.5962412742340867E-2</v>
      </c>
      <c r="H33" s="306">
        <v>-2.1470358023582829E-2</v>
      </c>
    </row>
    <row r="34" spans="2:8" x14ac:dyDescent="0.35">
      <c r="B34" s="6" t="s">
        <v>13</v>
      </c>
      <c r="C34" s="6" t="s">
        <v>80</v>
      </c>
      <c r="D34" s="292">
        <v>-0.17425121494468124</v>
      </c>
      <c r="E34" s="292">
        <v>0.72212309040821443</v>
      </c>
      <c r="F34" s="292">
        <v>0.23907425417109757</v>
      </c>
      <c r="G34" s="292">
        <v>3.0319331018631717E-4</v>
      </c>
      <c r="H34" s="292">
        <v>0.15922768938422993</v>
      </c>
    </row>
    <row r="35" spans="2:8" ht="15" thickBot="1" x14ac:dyDescent="0.4">
      <c r="B35" s="62" t="s">
        <v>13</v>
      </c>
      <c r="C35" s="62" t="s">
        <v>165</v>
      </c>
      <c r="D35" s="307">
        <v>-0.10185108639426699</v>
      </c>
      <c r="E35" s="307">
        <v>-3.7744706142242512E-2</v>
      </c>
      <c r="F35" s="307">
        <v>9.3949294820025717E-2</v>
      </c>
      <c r="G35" s="307">
        <v>-7.8743265575834651E-2</v>
      </c>
      <c r="H35" s="307">
        <v>-5.186356378943241E-2</v>
      </c>
    </row>
    <row r="36" spans="2:8" x14ac:dyDescent="0.35">
      <c r="B36" s="32" t="s">
        <v>18</v>
      </c>
      <c r="C36" s="32" t="s">
        <v>164</v>
      </c>
      <c r="D36" s="306">
        <v>-8.5312256657841451E-2</v>
      </c>
      <c r="E36" s="306">
        <v>-7.881890822906043E-2</v>
      </c>
      <c r="F36" s="306">
        <v>8.120082287640773E-2</v>
      </c>
      <c r="G36" s="306">
        <v>-2.6430821883852085E-2</v>
      </c>
      <c r="H36" s="306">
        <v>-1.996488147497805E-2</v>
      </c>
    </row>
    <row r="37" spans="2:8" x14ac:dyDescent="0.35">
      <c r="B37" s="6" t="s">
        <v>18</v>
      </c>
      <c r="C37" s="6" t="s">
        <v>80</v>
      </c>
      <c r="D37" s="292">
        <v>-2.6198540878776242E-2</v>
      </c>
      <c r="E37" s="292">
        <v>0.11592849265056826</v>
      </c>
      <c r="F37" s="292">
        <v>-1.2577035493902303E-2</v>
      </c>
      <c r="G37" s="292">
        <v>2.3763860752745496E-2</v>
      </c>
      <c r="H37" s="292">
        <v>5.5191007491370509E-3</v>
      </c>
    </row>
    <row r="38" spans="2:8" ht="15" thickBot="1" x14ac:dyDescent="0.4">
      <c r="B38" s="62" t="s">
        <v>18</v>
      </c>
      <c r="C38" s="62" t="s">
        <v>165</v>
      </c>
      <c r="D38" s="307">
        <v>-0.10552426343154246</v>
      </c>
      <c r="E38" s="307">
        <v>-3.4712279157103516E-2</v>
      </c>
      <c r="F38" s="307">
        <v>8.5202819578834271E-2</v>
      </c>
      <c r="G38" s="307">
        <v>-8.2319996409516413E-2</v>
      </c>
      <c r="H38" s="307">
        <v>-5.193634966483833E-2</v>
      </c>
    </row>
    <row r="39" spans="2:8" x14ac:dyDescent="0.35">
      <c r="B39" s="32" t="s">
        <v>23</v>
      </c>
      <c r="C39" s="32" t="s">
        <v>164</v>
      </c>
      <c r="D39" s="306">
        <v>-0.13220060056909824</v>
      </c>
      <c r="E39" s="306">
        <v>7.4976295440035961E-3</v>
      </c>
      <c r="F39" s="306">
        <v>0.12592624532834898</v>
      </c>
      <c r="G39" s="306">
        <v>6.6619711508842392E-3</v>
      </c>
      <c r="H39" s="306">
        <v>-1.3464852937771058E-2</v>
      </c>
    </row>
    <row r="40" spans="2:8" x14ac:dyDescent="0.35">
      <c r="B40" s="6" t="s">
        <v>23</v>
      </c>
      <c r="C40" s="6" t="s">
        <v>80</v>
      </c>
      <c r="D40" s="292">
        <v>-6.8941167165994729E-2</v>
      </c>
      <c r="E40" s="292">
        <v>9.0592108988827677E-2</v>
      </c>
      <c r="F40" s="292">
        <v>4.0195427537145695E-2</v>
      </c>
      <c r="G40" s="292">
        <v>-6.6063174972477393E-2</v>
      </c>
      <c r="H40" s="292">
        <v>-5.9796982900557891E-2</v>
      </c>
    </row>
    <row r="41" spans="2:8" ht="15" thickBot="1" x14ac:dyDescent="0.4">
      <c r="B41" s="62" t="s">
        <v>23</v>
      </c>
      <c r="C41" s="62" t="s">
        <v>165</v>
      </c>
      <c r="D41" s="307">
        <v>-7.6583406667521559E-2</v>
      </c>
      <c r="E41" s="307">
        <v>-3.2507794089742546E-2</v>
      </c>
      <c r="F41" s="307">
        <v>5.6300859997567593E-2</v>
      </c>
      <c r="G41" s="307">
        <v>-6.6659647750688111E-2</v>
      </c>
      <c r="H41" s="307">
        <v>-4.9347214234313833E-2</v>
      </c>
    </row>
    <row r="42" spans="2:8" x14ac:dyDescent="0.35">
      <c r="B42" s="32" t="s">
        <v>28</v>
      </c>
      <c r="C42" s="32" t="s">
        <v>164</v>
      </c>
      <c r="D42" s="306">
        <v>-0.11582729086040651</v>
      </c>
      <c r="E42" s="306">
        <v>3.7801522739720497E-2</v>
      </c>
      <c r="F42" s="306">
        <v>0.10526487938169027</v>
      </c>
      <c r="G42" s="306">
        <v>-3.3352662182373691E-2</v>
      </c>
      <c r="H42" s="306">
        <v>-4.226166121747707E-2</v>
      </c>
    </row>
    <row r="43" spans="2:8" x14ac:dyDescent="0.35">
      <c r="B43" s="6" t="s">
        <v>28</v>
      </c>
      <c r="C43" s="6" t="s">
        <v>80</v>
      </c>
      <c r="D43" s="292">
        <v>-7.6640127949350614E-2</v>
      </c>
      <c r="E43" s="292">
        <v>-4.5966154174075465E-2</v>
      </c>
      <c r="F43" s="292">
        <v>1.3238149104972714E-2</v>
      </c>
      <c r="G43" s="292">
        <v>-8.3720271702107159E-3</v>
      </c>
      <c r="H43" s="292">
        <v>-3.2237715997729573E-2</v>
      </c>
    </row>
    <row r="44" spans="2:8" ht="15" thickBot="1" x14ac:dyDescent="0.4">
      <c r="B44" s="62" t="s">
        <v>28</v>
      </c>
      <c r="C44" s="62" t="s">
        <v>165</v>
      </c>
      <c r="D44" s="307">
        <v>-8.2950128542175011E-2</v>
      </c>
      <c r="E44" s="307">
        <v>-3.6803448898723681E-2</v>
      </c>
      <c r="F44" s="307">
        <v>5.0411241936783965E-2</v>
      </c>
      <c r="G44" s="307">
        <v>-7.4109886471303496E-2</v>
      </c>
      <c r="H44" s="307">
        <v>-5.9219449182428871E-2</v>
      </c>
    </row>
    <row r="45" spans="2:8" x14ac:dyDescent="0.35">
      <c r="B45" s="32" t="s">
        <v>33</v>
      </c>
      <c r="C45" s="32" t="s">
        <v>164</v>
      </c>
      <c r="D45" s="306">
        <v>-0.14346109032796212</v>
      </c>
      <c r="E45" s="306">
        <v>5.7035217999429266E-3</v>
      </c>
      <c r="F45" s="306">
        <v>0.13026145687005028</v>
      </c>
      <c r="G45" s="306">
        <v>-5.0110494811866121E-2</v>
      </c>
      <c r="H45" s="306">
        <v>-1.5087139191599557E-2</v>
      </c>
    </row>
    <row r="46" spans="2:8" x14ac:dyDescent="0.35">
      <c r="B46" s="6" t="s">
        <v>33</v>
      </c>
      <c r="C46" s="6" t="s">
        <v>80</v>
      </c>
      <c r="D46" s="292">
        <v>-0.31982836087212629</v>
      </c>
      <c r="E46" s="292">
        <v>0.33458706027371282</v>
      </c>
      <c r="F46" s="292">
        <v>3.9687388987566609E-2</v>
      </c>
      <c r="G46" s="292">
        <v>-5.3939791529994896E-2</v>
      </c>
      <c r="H46" s="292">
        <v>-1.0512173511056322E-2</v>
      </c>
    </row>
    <row r="47" spans="2:8" ht="15" thickBot="1" x14ac:dyDescent="0.4">
      <c r="B47" s="62" t="s">
        <v>33</v>
      </c>
      <c r="C47" s="62" t="s">
        <v>165</v>
      </c>
      <c r="D47" s="307">
        <v>-7.5737784650303258E-2</v>
      </c>
      <c r="E47" s="307">
        <v>-2.9924141919998756E-2</v>
      </c>
      <c r="F47" s="307">
        <v>6.199999656674561E-2</v>
      </c>
      <c r="G47" s="307">
        <v>-7.0479777366491289E-2</v>
      </c>
      <c r="H47" s="307">
        <v>-5.8115870033857785E-2</v>
      </c>
    </row>
    <row r="48" spans="2:8" x14ac:dyDescent="0.35">
      <c r="B48" s="32" t="s">
        <v>168</v>
      </c>
      <c r="C48" s="32" t="s">
        <v>164</v>
      </c>
      <c r="D48" s="306">
        <v>-0.11749638703074977</v>
      </c>
      <c r="E48" s="306">
        <v>6.8308522520694193E-3</v>
      </c>
      <c r="F48" s="306">
        <v>0.11412500185948261</v>
      </c>
      <c r="G48" s="306">
        <v>-3.1115968292869368E-2</v>
      </c>
      <c r="H48" s="306">
        <v>-2.8495377898804373E-2</v>
      </c>
    </row>
    <row r="49" spans="2:10" x14ac:dyDescent="0.35">
      <c r="B49" s="6" t="s">
        <v>168</v>
      </c>
      <c r="C49" s="6" t="s">
        <v>80</v>
      </c>
      <c r="D49" s="292">
        <v>-0.10742627487691313</v>
      </c>
      <c r="E49" s="292">
        <v>0.16465920834616482</v>
      </c>
      <c r="F49" s="292">
        <v>6.4204047161116912E-2</v>
      </c>
      <c r="G49" s="292">
        <v>-1.2642347883116491E-2</v>
      </c>
      <c r="H49" s="292">
        <v>2.8867685961322175E-2</v>
      </c>
    </row>
    <row r="50" spans="2:10" x14ac:dyDescent="0.35">
      <c r="B50" s="6" t="s">
        <v>168</v>
      </c>
      <c r="C50" s="6" t="s">
        <v>165</v>
      </c>
      <c r="D50" s="292">
        <v>-8.2675287490004454E-2</v>
      </c>
      <c r="E50" s="292">
        <v>-3.3241358509862415E-2</v>
      </c>
      <c r="F50" s="292">
        <v>6.0165544078657145E-2</v>
      </c>
      <c r="G50" s="292">
        <v>-7.1983793353493614E-2</v>
      </c>
      <c r="H50" s="292">
        <v>-5.5774617054845654E-2</v>
      </c>
    </row>
    <row r="53" spans="2:10" x14ac:dyDescent="0.35">
      <c r="H53" s="145"/>
    </row>
    <row r="60" spans="2:10" x14ac:dyDescent="0.35">
      <c r="J60" s="11"/>
    </row>
    <row r="61" spans="2:10" x14ac:dyDescent="0.35">
      <c r="J61" s="11"/>
    </row>
    <row r="62" spans="2:10" x14ac:dyDescent="0.35">
      <c r="J62" s="11"/>
    </row>
  </sheetData>
  <mergeCells count="3">
    <mergeCell ref="A1:E1"/>
    <mergeCell ref="A16:G16"/>
    <mergeCell ref="F1:G1"/>
  </mergeCells>
  <phoneticPr fontId="35" type="noConversion"/>
  <hyperlinks>
    <hyperlink ref="F1" location="INDEX!A1" display="Back to Index" xr:uid="{4D2772B7-B1A9-43BA-9DAA-003200106678}"/>
    <hyperlink ref="F1:G1" location="INDEX!A1" display="Return to Index" xr:uid="{B6AE2C69-61A2-4312-BF06-1C83775ADD19}"/>
  </hyperlink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8D14D-6725-4C07-A962-BDF1464056B4}">
  <sheetPr>
    <tabColor rgb="FF00467F"/>
  </sheetPr>
  <dimension ref="A1:L31"/>
  <sheetViews>
    <sheetView workbookViewId="0">
      <selection sqref="A1:G1"/>
    </sheetView>
  </sheetViews>
  <sheetFormatPr defaultRowHeight="14.5" x14ac:dyDescent="0.35"/>
  <cols>
    <col min="2" max="12" width="13.54296875" customWidth="1"/>
  </cols>
  <sheetData>
    <row r="1" spans="1:12" ht="18.5" x14ac:dyDescent="0.45">
      <c r="A1" s="475" t="s">
        <v>180</v>
      </c>
      <c r="B1" s="475"/>
      <c r="C1" s="475"/>
      <c r="D1" s="475"/>
      <c r="E1" s="475"/>
      <c r="F1" s="475"/>
      <c r="G1" s="475"/>
      <c r="H1" s="469" t="s">
        <v>65</v>
      </c>
      <c r="I1" s="470"/>
    </row>
    <row r="2" spans="1:12" ht="14.5" customHeight="1" x14ac:dyDescent="0.45">
      <c r="A2" s="5"/>
      <c r="B2" s="5"/>
      <c r="C2" s="5"/>
      <c r="D2" s="5"/>
    </row>
    <row r="3" spans="1:12" x14ac:dyDescent="0.35">
      <c r="D3" s="23"/>
      <c r="E3" s="23"/>
      <c r="F3" s="23"/>
      <c r="G3" s="23"/>
      <c r="H3" s="23"/>
      <c r="I3" s="23"/>
      <c r="J3" s="23"/>
    </row>
    <row r="4" spans="1:12" x14ac:dyDescent="0.35">
      <c r="B4" s="128" t="s">
        <v>167</v>
      </c>
      <c r="C4" s="34">
        <v>2015</v>
      </c>
      <c r="D4" s="34">
        <v>2016</v>
      </c>
      <c r="E4" s="34">
        <v>2017</v>
      </c>
      <c r="F4" s="34">
        <v>2018</v>
      </c>
      <c r="G4" s="272">
        <v>2019</v>
      </c>
      <c r="H4" s="51">
        <v>2020</v>
      </c>
      <c r="I4" s="51">
        <v>2021</v>
      </c>
      <c r="J4" s="51">
        <v>2022</v>
      </c>
      <c r="K4" s="51">
        <v>2023</v>
      </c>
      <c r="L4" s="51">
        <v>2024</v>
      </c>
    </row>
    <row r="5" spans="1:12" x14ac:dyDescent="0.35">
      <c r="B5" s="111" t="s">
        <v>8</v>
      </c>
      <c r="C5" s="87">
        <v>1597202</v>
      </c>
      <c r="D5" s="87">
        <v>1542855</v>
      </c>
      <c r="E5" s="87">
        <v>1584892</v>
      </c>
      <c r="F5" s="87">
        <v>1691703</v>
      </c>
      <c r="G5" s="273">
        <v>1574143</v>
      </c>
      <c r="H5" s="274">
        <v>1440538</v>
      </c>
      <c r="I5" s="274">
        <v>1503441</v>
      </c>
      <c r="J5" s="274">
        <v>1539758</v>
      </c>
      <c r="K5" s="87">
        <v>1578311</v>
      </c>
      <c r="L5" s="87">
        <v>1584399</v>
      </c>
    </row>
    <row r="6" spans="1:12" x14ac:dyDescent="0.35">
      <c r="B6" s="111" t="s">
        <v>13</v>
      </c>
      <c r="C6" s="87">
        <v>1992129</v>
      </c>
      <c r="D6" s="87">
        <v>1852019</v>
      </c>
      <c r="E6" s="87">
        <v>1856459</v>
      </c>
      <c r="F6" s="87">
        <v>2032966</v>
      </c>
      <c r="G6" s="273">
        <v>1881480</v>
      </c>
      <c r="H6" s="274">
        <v>1759990</v>
      </c>
      <c r="I6" s="274">
        <v>2178769</v>
      </c>
      <c r="J6" s="274">
        <v>2442405</v>
      </c>
      <c r="K6" s="87">
        <v>2486322</v>
      </c>
      <c r="L6" s="81">
        <v>2665397</v>
      </c>
    </row>
    <row r="7" spans="1:12" x14ac:dyDescent="0.35">
      <c r="B7" s="111" t="s">
        <v>18</v>
      </c>
      <c r="C7" s="87">
        <v>2590719</v>
      </c>
      <c r="D7" s="87">
        <v>2629156</v>
      </c>
      <c r="E7" s="87">
        <v>2587667</v>
      </c>
      <c r="F7" s="87">
        <v>2703274</v>
      </c>
      <c r="G7" s="273">
        <v>2675305</v>
      </c>
      <c r="H7" s="274">
        <v>2644875</v>
      </c>
      <c r="I7" s="274">
        <v>2792652</v>
      </c>
      <c r="J7" s="274">
        <v>2763716</v>
      </c>
      <c r="K7" s="87">
        <v>2872108</v>
      </c>
      <c r="L7" s="87">
        <v>2866391</v>
      </c>
    </row>
    <row r="8" spans="1:12" x14ac:dyDescent="0.35">
      <c r="B8" s="111" t="s">
        <v>23</v>
      </c>
      <c r="C8" s="87">
        <v>3892870</v>
      </c>
      <c r="D8" s="87">
        <v>3804969</v>
      </c>
      <c r="E8" s="87">
        <v>3918505</v>
      </c>
      <c r="F8" s="87">
        <v>4150364</v>
      </c>
      <c r="G8" s="273">
        <v>4030530</v>
      </c>
      <c r="H8" s="274">
        <v>3922154</v>
      </c>
      <c r="I8" s="274">
        <v>4081243</v>
      </c>
      <c r="J8" s="274">
        <v>4130530</v>
      </c>
      <c r="K8" s="87">
        <v>4255313</v>
      </c>
      <c r="L8" s="87">
        <v>4163689</v>
      </c>
    </row>
    <row r="9" spans="1:12" x14ac:dyDescent="0.35">
      <c r="B9" s="111" t="s">
        <v>28</v>
      </c>
      <c r="C9" s="87">
        <v>7536099</v>
      </c>
      <c r="D9" s="87">
        <v>7231591</v>
      </c>
      <c r="E9" s="87">
        <v>7442816</v>
      </c>
      <c r="F9" s="87">
        <v>7842609</v>
      </c>
      <c r="G9" s="273">
        <v>7622554</v>
      </c>
      <c r="H9" s="274">
        <v>7463030</v>
      </c>
      <c r="I9" s="274">
        <v>7605982</v>
      </c>
      <c r="J9" s="274">
        <v>7573742</v>
      </c>
      <c r="K9" s="87">
        <v>7830737</v>
      </c>
      <c r="L9" s="87">
        <v>7610368</v>
      </c>
    </row>
    <row r="10" spans="1:12" x14ac:dyDescent="0.35">
      <c r="B10" s="111" t="s">
        <v>33</v>
      </c>
      <c r="C10" s="87">
        <v>2708539</v>
      </c>
      <c r="D10" s="87">
        <v>2584830</v>
      </c>
      <c r="E10" s="87">
        <v>2700997</v>
      </c>
      <c r="F10" s="87">
        <v>2907679</v>
      </c>
      <c r="G10" s="273">
        <v>2851668</v>
      </c>
      <c r="H10" s="274">
        <v>2731075</v>
      </c>
      <c r="I10" s="274">
        <v>2836006</v>
      </c>
      <c r="J10" s="274">
        <v>2863044</v>
      </c>
      <c r="K10" s="87">
        <v>2939780</v>
      </c>
      <c r="L10" s="87">
        <v>2887087</v>
      </c>
    </row>
    <row r="11" spans="1:12" x14ac:dyDescent="0.35">
      <c r="B11" s="173" t="s">
        <v>168</v>
      </c>
      <c r="C11" s="177">
        <v>20316530</v>
      </c>
      <c r="D11" s="177">
        <v>19645831</v>
      </c>
      <c r="E11" s="177">
        <v>20091239</v>
      </c>
      <c r="F11" s="177">
        <v>21328027</v>
      </c>
      <c r="G11" s="275">
        <v>20635681</v>
      </c>
      <c r="H11" s="276">
        <v>19961665</v>
      </c>
      <c r="I11" s="276">
        <v>20998092</v>
      </c>
      <c r="J11" s="276">
        <v>21313195</v>
      </c>
      <c r="K11" s="177">
        <v>21962570</v>
      </c>
      <c r="L11" s="288">
        <v>21777331</v>
      </c>
    </row>
    <row r="14" spans="1:12" x14ac:dyDescent="0.35">
      <c r="H14" s="145"/>
    </row>
    <row r="17" spans="1:11" x14ac:dyDescent="0.35">
      <c r="D17" s="78"/>
      <c r="E17" s="22"/>
    </row>
    <row r="18" spans="1:11" ht="18.5" x14ac:dyDescent="0.45">
      <c r="A18" s="475" t="s">
        <v>51</v>
      </c>
      <c r="B18" s="475"/>
      <c r="C18" s="475"/>
      <c r="D18" s="475"/>
      <c r="E18" s="475"/>
      <c r="F18" s="475"/>
    </row>
    <row r="19" spans="1:11" ht="18.5" x14ac:dyDescent="0.45">
      <c r="A19" s="5"/>
    </row>
    <row r="20" spans="1:11" x14ac:dyDescent="0.35">
      <c r="D20" s="23"/>
      <c r="E20" s="23"/>
      <c r="F20" s="23"/>
      <c r="G20" s="23"/>
    </row>
    <row r="21" spans="1:11" x14ac:dyDescent="0.35">
      <c r="B21" s="44" t="s">
        <v>167</v>
      </c>
      <c r="C21" s="31" t="s">
        <v>170</v>
      </c>
      <c r="D21" s="31" t="s">
        <v>171</v>
      </c>
      <c r="E21" s="31" t="s">
        <v>172</v>
      </c>
      <c r="F21" s="31" t="s">
        <v>173</v>
      </c>
      <c r="G21" s="44" t="s">
        <v>174</v>
      </c>
      <c r="H21" s="44" t="s">
        <v>175</v>
      </c>
      <c r="I21" s="44" t="s">
        <v>176</v>
      </c>
      <c r="J21" s="44" t="s">
        <v>177</v>
      </c>
      <c r="K21" s="44" t="s">
        <v>178</v>
      </c>
    </row>
    <row r="22" spans="1:11" x14ac:dyDescent="0.35">
      <c r="B22" s="45" t="s">
        <v>8</v>
      </c>
      <c r="C22" s="80">
        <v>-3.4026378629628561E-2</v>
      </c>
      <c r="D22" s="80">
        <v>2.7246241545705849E-2</v>
      </c>
      <c r="E22" s="80">
        <v>6.739323562741184E-2</v>
      </c>
      <c r="F22" s="80">
        <v>-6.9492103519352977E-2</v>
      </c>
      <c r="G22" s="80">
        <v>-8.4874754072533434E-2</v>
      </c>
      <c r="H22" s="80">
        <v>4.3666324664812732E-2</v>
      </c>
      <c r="I22" s="80">
        <v>2.4155919653647866E-2</v>
      </c>
      <c r="J22" s="80">
        <v>2.5038350182301376E-2</v>
      </c>
      <c r="K22" s="80">
        <v>3.8572879489530264E-3</v>
      </c>
    </row>
    <row r="23" spans="1:11" x14ac:dyDescent="0.35">
      <c r="B23" s="45" t="s">
        <v>13</v>
      </c>
      <c r="C23" s="80">
        <v>-7.0331790762546004E-2</v>
      </c>
      <c r="D23" s="80">
        <v>2.3973836121551667E-3</v>
      </c>
      <c r="E23" s="80">
        <v>9.5077241134870205E-2</v>
      </c>
      <c r="F23" s="80">
        <v>-7.4514772996695469E-2</v>
      </c>
      <c r="G23" s="80">
        <v>-6.457150753662011E-2</v>
      </c>
      <c r="H23" s="80">
        <v>0.2379439655907136</v>
      </c>
      <c r="I23" s="80">
        <v>0.12100227238408477</v>
      </c>
      <c r="J23" s="80">
        <v>1.798104736929379E-2</v>
      </c>
      <c r="K23" s="292">
        <v>7.2024058026273347E-2</v>
      </c>
    </row>
    <row r="24" spans="1:11" x14ac:dyDescent="0.35">
      <c r="B24" s="45" t="s">
        <v>18</v>
      </c>
      <c r="C24" s="80">
        <v>1.483642185817914E-2</v>
      </c>
      <c r="D24" s="80">
        <v>-1.5780349283192021E-2</v>
      </c>
      <c r="E24" s="80">
        <v>4.4676150370198328E-2</v>
      </c>
      <c r="F24" s="80">
        <v>-1.034634299001877E-2</v>
      </c>
      <c r="G24" s="80">
        <v>-1.1374404039913206E-2</v>
      </c>
      <c r="H24" s="80">
        <v>5.5872961860201333E-2</v>
      </c>
      <c r="I24" s="80">
        <v>-1.0361477190856576E-2</v>
      </c>
      <c r="J24" s="80">
        <v>3.9219659328237781E-2</v>
      </c>
      <c r="K24" s="80">
        <v>-1.9905240332188066E-3</v>
      </c>
    </row>
    <row r="25" spans="1:11" x14ac:dyDescent="0.35">
      <c r="B25" s="45" t="s">
        <v>23</v>
      </c>
      <c r="C25" s="80">
        <v>-2.2579998818352525E-2</v>
      </c>
      <c r="D25" s="80">
        <v>2.9838876479676969E-2</v>
      </c>
      <c r="E25" s="80">
        <v>5.917027029441075E-2</v>
      </c>
      <c r="F25" s="80">
        <v>-2.8873130164004893E-2</v>
      </c>
      <c r="G25" s="80">
        <v>-2.6888771451893424E-2</v>
      </c>
      <c r="H25" s="80">
        <v>4.0561640363942872E-2</v>
      </c>
      <c r="I25" s="80">
        <v>1.2076467880006166E-2</v>
      </c>
      <c r="J25" s="80">
        <v>3.0209924634368956E-2</v>
      </c>
      <c r="K25" s="80">
        <v>-2.1531671113264757E-2</v>
      </c>
    </row>
    <row r="26" spans="1:11" x14ac:dyDescent="0.35">
      <c r="B26" s="45" t="s">
        <v>28</v>
      </c>
      <c r="C26" s="80">
        <v>-4.0406581707591684E-2</v>
      </c>
      <c r="D26" s="80">
        <v>2.9208648553271335E-2</v>
      </c>
      <c r="E26" s="80">
        <v>5.3715287332106558E-2</v>
      </c>
      <c r="F26" s="80">
        <v>-2.8058902337219669E-2</v>
      </c>
      <c r="G26" s="80">
        <v>-2.0927893721710597E-2</v>
      </c>
      <c r="H26" s="80">
        <v>1.915468650132721E-2</v>
      </c>
      <c r="I26" s="80">
        <v>-4.2387689058427961E-3</v>
      </c>
      <c r="J26" s="80">
        <v>3.3932367910076686E-2</v>
      </c>
      <c r="K26" s="80">
        <v>-2.8141540189639876E-2</v>
      </c>
    </row>
    <row r="27" spans="1:11" x14ac:dyDescent="0.35">
      <c r="B27" s="45" t="s">
        <v>33</v>
      </c>
      <c r="C27" s="80">
        <v>-4.5673700840194661E-2</v>
      </c>
      <c r="D27" s="80">
        <v>4.4941833698927978E-2</v>
      </c>
      <c r="E27" s="80">
        <v>7.6520632936652649E-2</v>
      </c>
      <c r="F27" s="80">
        <v>-1.9263130489988751E-2</v>
      </c>
      <c r="G27" s="80">
        <v>-4.2288583383479426E-2</v>
      </c>
      <c r="H27" s="80">
        <v>3.8421134534935876E-2</v>
      </c>
      <c r="I27" s="80">
        <v>9.5338303233491045E-3</v>
      </c>
      <c r="J27" s="80">
        <v>2.6802242648034748E-2</v>
      </c>
      <c r="K27" s="80">
        <v>-1.792413037710305E-2</v>
      </c>
    </row>
    <row r="28" spans="1:11" x14ac:dyDescent="0.35">
      <c r="B28" s="48" t="s">
        <v>168</v>
      </c>
      <c r="C28" s="150">
        <v>-3.3012478016669185E-2</v>
      </c>
      <c r="D28" s="150">
        <v>2.2671883922853658E-2</v>
      </c>
      <c r="E28" s="150">
        <v>6.1558572868502533E-2</v>
      </c>
      <c r="F28" s="150">
        <v>-3.2461793113821545E-2</v>
      </c>
      <c r="G28" s="150">
        <v>-3.266264873933649E-2</v>
      </c>
      <c r="H28" s="150">
        <v>5.1920869326281149E-2</v>
      </c>
      <c r="I28" s="150">
        <v>1.5006268188557322E-2</v>
      </c>
      <c r="J28" s="150">
        <v>3.0468214643557666E-2</v>
      </c>
      <c r="K28" s="391">
        <v>-8.4343043641978144E-3</v>
      </c>
    </row>
    <row r="31" spans="1:11" x14ac:dyDescent="0.35">
      <c r="G31" s="145"/>
    </row>
  </sheetData>
  <mergeCells count="3">
    <mergeCell ref="A1:G1"/>
    <mergeCell ref="A18:F18"/>
    <mergeCell ref="H1:I1"/>
  </mergeCells>
  <phoneticPr fontId="35" type="noConversion"/>
  <hyperlinks>
    <hyperlink ref="H1" location="INDEX!A1" display="Back to Index" xr:uid="{3293AABC-E88A-420F-A6B7-4AA9CF32E57D}"/>
    <hyperlink ref="H1:I1" location="INDEX!A1" display="Return to Index" xr:uid="{94ECA646-5FAD-4D1E-AF07-EA9C54D04E88}"/>
  </hyperlink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9AE1FB-2F9E-4F6E-A533-5711B3E74816}">
  <sheetPr>
    <tabColor rgb="FF00467F"/>
  </sheetPr>
  <dimension ref="A1:K14"/>
  <sheetViews>
    <sheetView zoomScaleNormal="100" workbookViewId="0"/>
  </sheetViews>
  <sheetFormatPr defaultRowHeight="14.5" x14ac:dyDescent="0.35"/>
  <cols>
    <col min="2" max="12" width="13.54296875" customWidth="1"/>
  </cols>
  <sheetData>
    <row r="1" spans="1:11" ht="18.5" x14ac:dyDescent="0.45">
      <c r="A1" s="475" t="s">
        <v>52</v>
      </c>
      <c r="B1" s="475"/>
      <c r="C1" s="475"/>
      <c r="D1" s="475"/>
      <c r="E1" s="475"/>
      <c r="F1" s="475"/>
      <c r="G1" s="469" t="s">
        <v>65</v>
      </c>
      <c r="H1" s="470"/>
    </row>
    <row r="2" spans="1:11" ht="14.25" customHeight="1" x14ac:dyDescent="0.45">
      <c r="A2" s="5"/>
      <c r="B2" s="5"/>
      <c r="C2" s="5"/>
      <c r="D2" s="5"/>
      <c r="E2" s="5"/>
    </row>
    <row r="3" spans="1:11" ht="14.5" customHeight="1" x14ac:dyDescent="0.45">
      <c r="A3" s="5"/>
      <c r="B3" s="5"/>
      <c r="C3" s="5"/>
      <c r="D3" s="5"/>
      <c r="E3" s="5"/>
    </row>
    <row r="4" spans="1:11" x14ac:dyDescent="0.35">
      <c r="B4" s="44" t="s">
        <v>167</v>
      </c>
      <c r="C4" s="44" t="s">
        <v>170</v>
      </c>
      <c r="D4" s="44" t="s">
        <v>171</v>
      </c>
      <c r="E4" s="44" t="s">
        <v>172</v>
      </c>
      <c r="F4" s="44" t="s">
        <v>173</v>
      </c>
      <c r="G4" s="44" t="s">
        <v>174</v>
      </c>
      <c r="H4" s="44" t="s">
        <v>175</v>
      </c>
      <c r="I4" s="44" t="s">
        <v>176</v>
      </c>
      <c r="J4" s="44" t="s">
        <v>177</v>
      </c>
      <c r="K4" s="44" t="s">
        <v>178</v>
      </c>
    </row>
    <row r="5" spans="1:11" x14ac:dyDescent="0.35">
      <c r="B5" s="45" t="s">
        <v>8</v>
      </c>
      <c r="C5" s="153">
        <v>-9.3885962903595147E-2</v>
      </c>
      <c r="D5" s="153">
        <v>2.1101844831943405E-2</v>
      </c>
      <c r="E5" s="153">
        <v>9.5945221300993977E-2</v>
      </c>
      <c r="F5" s="153">
        <v>-5.9693627912228486E-2</v>
      </c>
      <c r="G5" s="153">
        <v>-0.15762718648681109</v>
      </c>
      <c r="H5" s="153">
        <v>-4.799239724400094E-3</v>
      </c>
      <c r="I5" s="153">
        <v>6.1879297173415011E-2</v>
      </c>
      <c r="J5" s="153">
        <v>-8.0620503597122306E-2</v>
      </c>
      <c r="K5" s="153">
        <v>-4.6933203075690252E-2</v>
      </c>
    </row>
    <row r="6" spans="1:11" x14ac:dyDescent="0.35">
      <c r="B6" s="45" t="s">
        <v>13</v>
      </c>
      <c r="C6" s="153">
        <v>-0.12807664347284248</v>
      </c>
      <c r="D6" s="153">
        <v>-6.282940773605597E-3</v>
      </c>
      <c r="E6" s="153">
        <v>0.11776339446242352</v>
      </c>
      <c r="F6" s="153">
        <v>-6.8763069004342925E-2</v>
      </c>
      <c r="G6" s="153">
        <v>-0.13435241961021385</v>
      </c>
      <c r="H6" s="153">
        <v>0.18789491187229795</v>
      </c>
      <c r="I6" s="153">
        <v>0.14507278835386345</v>
      </c>
      <c r="J6" s="153">
        <v>-5.5865238863625336E-2</v>
      </c>
      <c r="K6" s="153">
        <v>3.8941994791816405E-2</v>
      </c>
    </row>
    <row r="7" spans="1:11" x14ac:dyDescent="0.35">
      <c r="B7" s="45" t="s">
        <v>18</v>
      </c>
      <c r="C7" s="153">
        <v>-3.1286026634863844E-2</v>
      </c>
      <c r="D7" s="153">
        <v>-2.0210932370321649E-2</v>
      </c>
      <c r="E7" s="153">
        <v>6.6113798663902254E-2</v>
      </c>
      <c r="F7" s="153">
        <v>-2.4946963149209776E-3</v>
      </c>
      <c r="G7" s="153">
        <v>-7.2487741478111906E-2</v>
      </c>
      <c r="H7" s="153">
        <v>2.1125265392781301E-2</v>
      </c>
      <c r="I7" s="153">
        <v>3.9089302422288608E-3</v>
      </c>
      <c r="J7" s="153">
        <v>-3.4277074746805247E-2</v>
      </c>
      <c r="K7" s="153">
        <v>-3.9963111104538394E-2</v>
      </c>
    </row>
    <row r="8" spans="1:11" x14ac:dyDescent="0.35">
      <c r="B8" s="45" t="s">
        <v>23</v>
      </c>
      <c r="C8" s="153">
        <v>-8.3324960648380769E-2</v>
      </c>
      <c r="D8" s="153">
        <v>2.9447225165320962E-2</v>
      </c>
      <c r="E8" s="153">
        <v>9.3232068708521187E-2</v>
      </c>
      <c r="F8" s="153">
        <v>-1.3439813011297196E-2</v>
      </c>
      <c r="G8" s="153">
        <v>-9.9177360974004633E-2</v>
      </c>
      <c r="H8" s="153">
        <v>-4.3834015195787104E-4</v>
      </c>
      <c r="I8" s="153">
        <v>6.051746820640256E-2</v>
      </c>
      <c r="J8" s="153">
        <v>-7.977257064093729E-2</v>
      </c>
      <c r="K8" s="153">
        <v>-8.5995135041973189E-2</v>
      </c>
    </row>
    <row r="9" spans="1:11" x14ac:dyDescent="0.35">
      <c r="B9" s="45" t="s">
        <v>28</v>
      </c>
      <c r="C9" s="153">
        <v>-0.10200457603387637</v>
      </c>
      <c r="D9" s="153">
        <v>3.5518710069972592E-2</v>
      </c>
      <c r="E9" s="153">
        <v>9.8677928755049563E-2</v>
      </c>
      <c r="F9" s="153">
        <v>-4.3787812949158235E-3</v>
      </c>
      <c r="G9" s="153">
        <v>-9.6152554891559786E-2</v>
      </c>
      <c r="H9" s="153">
        <v>-2.0577965975781931E-2</v>
      </c>
      <c r="I9" s="153">
        <v>5.2487864077669845E-2</v>
      </c>
      <c r="J9" s="153">
        <v>-9.210147016431243E-2</v>
      </c>
      <c r="K9" s="153">
        <v>-9.7606457102927174E-2</v>
      </c>
    </row>
    <row r="10" spans="1:11" x14ac:dyDescent="0.35">
      <c r="B10" s="45" t="s">
        <v>33</v>
      </c>
      <c r="C10" s="153">
        <v>-0.11350045998160074</v>
      </c>
      <c r="D10" s="153">
        <v>4.4579928222423994E-2</v>
      </c>
      <c r="E10" s="153">
        <v>0.11673151750972764</v>
      </c>
      <c r="F10" s="153">
        <v>-9.2668099933276989E-4</v>
      </c>
      <c r="G10" s="153">
        <v>-0.12373390717174337</v>
      </c>
      <c r="H10" s="153">
        <v>-9.5689728173427788E-3</v>
      </c>
      <c r="I10" s="153">
        <v>5.9935020519835888E-2</v>
      </c>
      <c r="J10" s="153">
        <v>-7.6228119706380604E-2</v>
      </c>
      <c r="K10" s="153">
        <v>-6.9132418342759808E-2</v>
      </c>
    </row>
    <row r="11" spans="1:11" x14ac:dyDescent="0.35">
      <c r="B11" s="48" t="s">
        <v>168</v>
      </c>
      <c r="C11" s="153">
        <v>-9.3129179184029465E-2</v>
      </c>
      <c r="D11" s="153">
        <v>2.3188715537508071E-2</v>
      </c>
      <c r="E11" s="153">
        <v>9.7615317667536908E-2</v>
      </c>
      <c r="F11" s="153">
        <v>-1.5826699229280858E-2</v>
      </c>
      <c r="G11" s="153">
        <v>-0.10563970351272971</v>
      </c>
      <c r="H11" s="153">
        <v>1.0125396367829432E-2</v>
      </c>
      <c r="I11" s="153">
        <v>5.9536974280312502E-2</v>
      </c>
      <c r="J11" s="153">
        <v>-7.5954481179718536E-2</v>
      </c>
      <c r="K11" s="153">
        <v>-6.6347243541102441E-2</v>
      </c>
    </row>
    <row r="12" spans="1:11" x14ac:dyDescent="0.35">
      <c r="B12" s="8"/>
      <c r="C12" s="8"/>
      <c r="D12" s="8"/>
      <c r="E12" s="8"/>
      <c r="F12" s="8"/>
      <c r="G12" s="8"/>
      <c r="H12" s="8"/>
      <c r="I12" s="8"/>
    </row>
    <row r="14" spans="1:11" x14ac:dyDescent="0.35">
      <c r="K14" s="145"/>
    </row>
  </sheetData>
  <mergeCells count="2">
    <mergeCell ref="A1:F1"/>
    <mergeCell ref="G1:H1"/>
  </mergeCells>
  <phoneticPr fontId="35" type="noConversion"/>
  <hyperlinks>
    <hyperlink ref="G1" location="INDEX!A1" display="Back to Index" xr:uid="{B20F53DD-BE28-4E33-8341-EB42F4653172}"/>
    <hyperlink ref="G1:H1" location="INDEX!A1" display="Return to Index" xr:uid="{25C9FC7C-71DE-4EC2-9BA8-B43D8B62ED3F}"/>
  </hyperlink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4AA32-6AB9-4E9F-A2F6-65128101DADC}">
  <sheetPr>
    <tabColor rgb="FF00467F"/>
  </sheetPr>
  <dimension ref="A1:K14"/>
  <sheetViews>
    <sheetView workbookViewId="0">
      <selection sqref="A1:H1"/>
    </sheetView>
  </sheetViews>
  <sheetFormatPr defaultRowHeight="14.5" x14ac:dyDescent="0.35"/>
  <cols>
    <col min="2" max="11" width="13.54296875" customWidth="1"/>
    <col min="12" max="12" width="13" customWidth="1"/>
  </cols>
  <sheetData>
    <row r="1" spans="1:11" ht="18.5" x14ac:dyDescent="0.35">
      <c r="A1" s="462" t="s">
        <v>181</v>
      </c>
      <c r="B1" s="462"/>
      <c r="C1" s="462"/>
      <c r="D1" s="462"/>
      <c r="E1" s="462"/>
      <c r="F1" s="462"/>
      <c r="G1" s="462"/>
      <c r="H1" s="462"/>
      <c r="I1" s="469" t="s">
        <v>65</v>
      </c>
      <c r="J1" s="470"/>
    </row>
    <row r="2" spans="1:11" x14ac:dyDescent="0.35">
      <c r="A2" s="7"/>
    </row>
    <row r="3" spans="1:11" x14ac:dyDescent="0.35">
      <c r="A3" s="7"/>
    </row>
    <row r="4" spans="1:11" x14ac:dyDescent="0.35">
      <c r="B4" s="178" t="s">
        <v>167</v>
      </c>
      <c r="C4" s="31" t="s">
        <v>170</v>
      </c>
      <c r="D4" s="31" t="s">
        <v>171</v>
      </c>
      <c r="E4" s="31" t="s">
        <v>172</v>
      </c>
      <c r="F4" s="31" t="s">
        <v>173</v>
      </c>
      <c r="G4" s="279" t="s">
        <v>174</v>
      </c>
      <c r="H4" s="63" t="s">
        <v>175</v>
      </c>
      <c r="I4" s="178" t="s">
        <v>176</v>
      </c>
      <c r="J4" s="44" t="s">
        <v>177</v>
      </c>
      <c r="K4" s="44" t="s">
        <v>178</v>
      </c>
    </row>
    <row r="5" spans="1:11" x14ac:dyDescent="0.35">
      <c r="B5" s="277" t="s">
        <v>8</v>
      </c>
      <c r="C5" s="80">
        <v>-4.5320118295899763E-2</v>
      </c>
      <c r="D5" s="80">
        <v>1.126088412592112E-2</v>
      </c>
      <c r="E5" s="80">
        <v>5.0999710228919047E-2</v>
      </c>
      <c r="F5" s="80">
        <v>-8.3540115798180298E-2</v>
      </c>
      <c r="G5" s="80">
        <v>-9.854736118274017E-2</v>
      </c>
      <c r="H5" s="80">
        <v>2.8354051588475593E-2</v>
      </c>
      <c r="I5" s="80">
        <v>8.8940689492157866E-5</v>
      </c>
      <c r="J5" s="80">
        <v>-3.4454087796623725E-3</v>
      </c>
      <c r="K5" s="80">
        <v>-2.8767842329986623E-2</v>
      </c>
    </row>
    <row r="6" spans="1:11" x14ac:dyDescent="0.35">
      <c r="B6" s="277" t="s">
        <v>13</v>
      </c>
      <c r="C6" s="80">
        <v>-8.6188234020674298E-2</v>
      </c>
      <c r="D6" s="80">
        <v>-1.492493114987125E-2</v>
      </c>
      <c r="E6" s="80">
        <v>7.6506839019991044E-2</v>
      </c>
      <c r="F6" s="80">
        <v>-8.9974867355487306E-2</v>
      </c>
      <c r="G6" s="80">
        <v>-7.9935242097170497E-2</v>
      </c>
      <c r="H6" s="80">
        <v>0.21794222277507438</v>
      </c>
      <c r="I6" s="80">
        <v>9.6101766149325779E-2</v>
      </c>
      <c r="J6" s="80">
        <v>-1.461449357442998E-3</v>
      </c>
      <c r="K6" s="292">
        <v>4.9224822628611949E-2</v>
      </c>
    </row>
    <row r="7" spans="1:11" x14ac:dyDescent="0.35">
      <c r="B7" s="277" t="s">
        <v>18</v>
      </c>
      <c r="C7" s="80">
        <v>8.4227434667105399E-3</v>
      </c>
      <c r="D7" s="80">
        <v>-2.7528181669661873E-2</v>
      </c>
      <c r="E7" s="80">
        <v>3.2339353212935913E-2</v>
      </c>
      <c r="F7" s="80">
        <v>-2.1887713588283276E-2</v>
      </c>
      <c r="G7" s="80">
        <v>-2.2835038682305943E-2</v>
      </c>
      <c r="H7" s="80">
        <v>4.3842731223694385E-2</v>
      </c>
      <c r="I7" s="80">
        <v>-3.5571820502409521E-2</v>
      </c>
      <c r="J7" s="80">
        <v>1.8145246813910339E-2</v>
      </c>
      <c r="K7" s="80">
        <v>-2.8621587167408133E-2</v>
      </c>
    </row>
    <row r="8" spans="1:11" x14ac:dyDescent="0.35">
      <c r="B8" s="277" t="s">
        <v>23</v>
      </c>
      <c r="C8" s="80">
        <v>-3.4567381853877366E-2</v>
      </c>
      <c r="D8" s="80">
        <v>1.960926719442219E-2</v>
      </c>
      <c r="E8" s="80">
        <v>4.8757033976779066E-2</v>
      </c>
      <c r="F8" s="80">
        <v>-3.8340068597819889E-2</v>
      </c>
      <c r="G8" s="80">
        <v>-3.6301998728723701E-2</v>
      </c>
      <c r="H8" s="80">
        <v>3.062446322222958E-2</v>
      </c>
      <c r="I8" s="80">
        <v>2.5102743565851579E-3</v>
      </c>
      <c r="J8" s="80">
        <v>-6.5078357905533702E-3</v>
      </c>
      <c r="K8" s="80">
        <v>-6.7099453204662929E-2</v>
      </c>
    </row>
    <row r="9" spans="1:11" x14ac:dyDescent="0.35">
      <c r="B9" s="277" t="s">
        <v>28</v>
      </c>
      <c r="C9" s="80">
        <v>-4.8587651836411908E-2</v>
      </c>
      <c r="D9" s="80">
        <v>2.4499038433086099E-2</v>
      </c>
      <c r="E9" s="80">
        <v>4.8888397301183516E-2</v>
      </c>
      <c r="F9" s="80">
        <v>-3.2444022636999484E-2</v>
      </c>
      <c r="G9" s="80">
        <v>-2.5394172782096953E-2</v>
      </c>
      <c r="H9" s="80">
        <v>1.457491019566062E-2</v>
      </c>
      <c r="I9" s="80">
        <v>-1.4034363313176562E-2</v>
      </c>
      <c r="J9" s="80">
        <v>-7.8625740056539242E-3</v>
      </c>
      <c r="K9" s="80">
        <v>-7.6282828446417192E-2</v>
      </c>
    </row>
    <row r="10" spans="1:11" x14ac:dyDescent="0.35">
      <c r="B10" s="277" t="s">
        <v>33</v>
      </c>
      <c r="C10" s="80">
        <v>-5.8954258930014602E-2</v>
      </c>
      <c r="D10" s="80">
        <v>3.3105758083215323E-2</v>
      </c>
      <c r="E10" s="80">
        <v>6.4492167485603727E-2</v>
      </c>
      <c r="F10" s="80">
        <v>-3.0103076682804829E-2</v>
      </c>
      <c r="G10" s="80">
        <v>-5.2775653154059812E-2</v>
      </c>
      <c r="H10" s="80">
        <v>2.7194687426460598E-2</v>
      </c>
      <c r="I10" s="80">
        <v>-9.0498526202492501E-3</v>
      </c>
      <c r="J10" s="80">
        <v>1.2467386689029679E-2</v>
      </c>
      <c r="K10" s="80">
        <v>-4.6256395971917094E-2</v>
      </c>
    </row>
    <row r="11" spans="1:11" x14ac:dyDescent="0.35">
      <c r="B11" s="278" t="s">
        <v>168</v>
      </c>
      <c r="C11" s="80">
        <v>-4.3606324271253015E-2</v>
      </c>
      <c r="D11" s="80">
        <v>1.3133208255159522E-2</v>
      </c>
      <c r="E11" s="80">
        <v>5.1781970649895218E-2</v>
      </c>
      <c r="F11" s="80">
        <v>-4.1326157730383381E-2</v>
      </c>
      <c r="G11" s="80">
        <v>-4.1478965971307909E-2</v>
      </c>
      <c r="H11" s="80">
        <v>4.2465607303578158E-2</v>
      </c>
      <c r="I11" s="80">
        <v>6.0760714273451659E-5</v>
      </c>
      <c r="J11" s="80">
        <v>-1.1997854624298462E-3</v>
      </c>
      <c r="K11" s="80">
        <v>-4.8289073887209592E-2</v>
      </c>
    </row>
    <row r="14" spans="1:11" x14ac:dyDescent="0.35">
      <c r="G14" s="145"/>
    </row>
  </sheetData>
  <mergeCells count="2">
    <mergeCell ref="A1:H1"/>
    <mergeCell ref="I1:J1"/>
  </mergeCells>
  <phoneticPr fontId="35" type="noConversion"/>
  <hyperlinks>
    <hyperlink ref="I1" location="INDEX!A1" display="Back to Index" xr:uid="{A1B20178-C8DA-4170-9FBC-8068336FE512}"/>
    <hyperlink ref="I1:J1" location="INDEX!A1" display="Return to Index" xr:uid="{8B16F0AD-AAE5-4A8F-B8BB-429E183DA72B}"/>
  </hyperlink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CC804-85FE-4B3C-8EAD-34F0610D48BA}">
  <sheetPr>
    <tabColor rgb="FF00467F"/>
  </sheetPr>
  <dimension ref="A1:K35"/>
  <sheetViews>
    <sheetView workbookViewId="0"/>
  </sheetViews>
  <sheetFormatPr defaultRowHeight="14.5" x14ac:dyDescent="0.35"/>
  <cols>
    <col min="2" max="11" width="14.54296875" customWidth="1"/>
    <col min="12" max="12" width="16.1796875" customWidth="1"/>
  </cols>
  <sheetData>
    <row r="1" spans="1:11" ht="18.5" x14ac:dyDescent="0.45">
      <c r="A1" s="462" t="s">
        <v>54</v>
      </c>
      <c r="B1" s="462"/>
      <c r="C1" s="462"/>
      <c r="D1" s="462"/>
      <c r="E1" s="462"/>
      <c r="F1" s="5"/>
      <c r="G1" s="469" t="s">
        <v>65</v>
      </c>
      <c r="H1" s="470"/>
    </row>
    <row r="4" spans="1:11" x14ac:dyDescent="0.35">
      <c r="B4" s="44" t="s">
        <v>167</v>
      </c>
      <c r="C4" s="44" t="s">
        <v>170</v>
      </c>
      <c r="D4" s="44" t="s">
        <v>171</v>
      </c>
      <c r="E4" s="44" t="s">
        <v>172</v>
      </c>
      <c r="F4" s="44" t="s">
        <v>173</v>
      </c>
      <c r="G4" s="44" t="s">
        <v>174</v>
      </c>
      <c r="H4" s="44" t="s">
        <v>175</v>
      </c>
      <c r="I4" s="44" t="s">
        <v>176</v>
      </c>
      <c r="J4" s="44" t="s">
        <v>177</v>
      </c>
      <c r="K4" s="44" t="s">
        <v>178</v>
      </c>
    </row>
    <row r="5" spans="1:11" x14ac:dyDescent="0.35">
      <c r="B5" s="45" t="s">
        <v>8</v>
      </c>
      <c r="C5" s="80">
        <v>-8.5260263417120036E-2</v>
      </c>
      <c r="D5" s="80">
        <v>3.6608635823733124E-2</v>
      </c>
      <c r="E5" s="80">
        <v>0.1103336572341351</v>
      </c>
      <c r="F5" s="80">
        <v>-4.5235544508407319E-2</v>
      </c>
      <c r="G5" s="80">
        <v>-0.14488878554037521</v>
      </c>
      <c r="H5" s="80">
        <v>1.0026036663915782E-2</v>
      </c>
      <c r="I5" s="80">
        <v>8.7427236265504055E-2</v>
      </c>
      <c r="J5" s="80">
        <v>-5.4340517625945897E-2</v>
      </c>
      <c r="K5" s="80">
        <v>-1.4918750508596838E-2</v>
      </c>
    </row>
    <row r="6" spans="1:11" x14ac:dyDescent="0.35">
      <c r="B6" s="45" t="s">
        <v>13</v>
      </c>
      <c r="C6" s="80">
        <v>-0.11499677583624286</v>
      </c>
      <c r="D6" s="80">
        <v>1.0564601289373053E-2</v>
      </c>
      <c r="E6" s="80">
        <v>0.13431689691643825</v>
      </c>
      <c r="F6" s="80">
        <v>-5.2936219393161558E-2</v>
      </c>
      <c r="G6" s="80">
        <v>-0.1198994308108849</v>
      </c>
      <c r="H6" s="80">
        <v>0.20740841897956494</v>
      </c>
      <c r="I6" s="80">
        <v>0.17106944903799134</v>
      </c>
      <c r="J6" s="80">
        <v>-3.7485443783946276E-2</v>
      </c>
      <c r="K6" s="80">
        <v>6.1518075845432459E-2</v>
      </c>
    </row>
    <row r="7" spans="1:11" x14ac:dyDescent="0.35">
      <c r="B7" s="45" t="s">
        <v>18</v>
      </c>
      <c r="C7" s="80">
        <v>-2.7371108287110504E-2</v>
      </c>
      <c r="D7" s="80">
        <v>-8.9874158006572526E-3</v>
      </c>
      <c r="E7" s="80">
        <v>7.6244076491132504E-2</v>
      </c>
      <c r="F7" s="80">
        <v>9.273963626701659E-3</v>
      </c>
      <c r="G7" s="80">
        <v>-6.1665088139671788E-2</v>
      </c>
      <c r="H7" s="80">
        <v>3.2900263446391138E-2</v>
      </c>
      <c r="I7" s="80">
        <v>3.0144741481856197E-2</v>
      </c>
      <c r="J7" s="80">
        <v>-1.4296118461985887E-2</v>
      </c>
      <c r="K7" s="80">
        <v>-1.3642961563804037E-2</v>
      </c>
    </row>
    <row r="8" spans="1:11" x14ac:dyDescent="0.35">
      <c r="B8" s="45" t="s">
        <v>23</v>
      </c>
      <c r="C8" s="80">
        <v>-7.406544543484625E-2</v>
      </c>
      <c r="D8" s="80">
        <v>3.9152798872960415E-2</v>
      </c>
      <c r="E8" s="80">
        <v>0.10143849017053415</v>
      </c>
      <c r="F8" s="80">
        <v>-3.753846913607859E-3</v>
      </c>
      <c r="G8" s="80">
        <v>-9.0396160431851058E-2</v>
      </c>
      <c r="H8" s="80">
        <v>9.198593535786604E-3</v>
      </c>
      <c r="I8" s="80">
        <v>7.063297620864932E-2</v>
      </c>
      <c r="J8" s="80">
        <v>-4.5785179560652353E-2</v>
      </c>
      <c r="K8" s="80">
        <v>-4.1350280412594774E-2</v>
      </c>
    </row>
    <row r="9" spans="1:11" x14ac:dyDescent="0.35">
      <c r="B9" s="45" t="s">
        <v>28</v>
      </c>
      <c r="C9" s="80">
        <v>-9.6377892005602692E-2</v>
      </c>
      <c r="D9" s="80">
        <v>3.9645001644520672E-2</v>
      </c>
      <c r="E9" s="80">
        <v>0.10106417392672599</v>
      </c>
      <c r="F9" s="80">
        <v>1.5553684459938263E-4</v>
      </c>
      <c r="G9" s="80">
        <v>-9.2039141071497896E-2</v>
      </c>
      <c r="H9" s="80">
        <v>-1.6177712062998909E-2</v>
      </c>
      <c r="I9" s="80">
        <v>6.2964034477019343E-2</v>
      </c>
      <c r="J9" s="80">
        <v>-5.3864866948034482E-2</v>
      </c>
      <c r="K9" s="80">
        <v>-5.0576532764357494E-2</v>
      </c>
    </row>
    <row r="10" spans="1:11" x14ac:dyDescent="0.35">
      <c r="B10" s="45" t="s">
        <v>33</v>
      </c>
      <c r="C10" s="80">
        <v>-0.10305693970991855</v>
      </c>
      <c r="D10" s="80">
        <v>5.5903379101700054E-2</v>
      </c>
      <c r="E10" s="80">
        <v>0.12663230416287738</v>
      </c>
      <c r="F10" s="80">
        <v>1.0207564175273668E-2</v>
      </c>
      <c r="G10" s="80">
        <v>-0.1140551866021557</v>
      </c>
      <c r="H10" s="80">
        <v>1.2688919246960511E-3</v>
      </c>
      <c r="I10" s="80">
        <v>7.9829707135475339E-2</v>
      </c>
      <c r="J10" s="80">
        <v>-6.3149909419348393E-2</v>
      </c>
      <c r="K10" s="80">
        <v>-4.1479638931970465E-2</v>
      </c>
    </row>
    <row r="11" spans="1:11" x14ac:dyDescent="0.35">
      <c r="B11" s="48" t="s">
        <v>168</v>
      </c>
      <c r="C11" s="80">
        <v>-8.5247244610738196E-2</v>
      </c>
      <c r="D11" s="80">
        <v>3.2187162809832255E-2</v>
      </c>
      <c r="E11" s="80">
        <v>0.10518450727209785</v>
      </c>
      <c r="F11" s="80">
        <v>-6.7134699457863769E-3</v>
      </c>
      <c r="G11" s="80">
        <v>-9.7465175455155692E-2</v>
      </c>
      <c r="H11" s="80">
        <v>1.9290558664721482E-2</v>
      </c>
      <c r="I11" s="80">
        <v>7.5357128860367426E-2</v>
      </c>
      <c r="J11" s="80">
        <v>-4.6640957133922523E-2</v>
      </c>
      <c r="K11" s="80">
        <v>-2.7248692062411671E-2</v>
      </c>
    </row>
    <row r="14" spans="1:11" x14ac:dyDescent="0.35">
      <c r="K14" s="145"/>
    </row>
    <row r="27" spans="8:8" x14ac:dyDescent="0.35">
      <c r="H27" s="11"/>
    </row>
    <row r="28" spans="8:8" x14ac:dyDescent="0.35">
      <c r="H28" s="11"/>
    </row>
    <row r="29" spans="8:8" x14ac:dyDescent="0.35">
      <c r="H29" s="11"/>
    </row>
    <row r="30" spans="8:8" x14ac:dyDescent="0.35">
      <c r="H30" s="11"/>
    </row>
    <row r="31" spans="8:8" x14ac:dyDescent="0.35">
      <c r="H31" s="11"/>
    </row>
    <row r="32" spans="8:8" x14ac:dyDescent="0.35">
      <c r="H32" s="11"/>
    </row>
    <row r="33" spans="8:8" x14ac:dyDescent="0.35">
      <c r="H33" s="11"/>
    </row>
    <row r="34" spans="8:8" x14ac:dyDescent="0.35">
      <c r="H34" s="11"/>
    </row>
    <row r="35" spans="8:8" x14ac:dyDescent="0.35">
      <c r="H35" s="11"/>
    </row>
  </sheetData>
  <mergeCells count="2">
    <mergeCell ref="A1:E1"/>
    <mergeCell ref="G1:H1"/>
  </mergeCells>
  <phoneticPr fontId="35" type="noConversion"/>
  <hyperlinks>
    <hyperlink ref="G1" location="INDEX!A1" display="Back to Index" xr:uid="{30F3AE28-75D9-4E8A-95BF-123AB29880C0}"/>
    <hyperlink ref="G1:H1" location="INDEX!A1" display="Return to Index" xr:uid="{947F0E36-C73D-41DF-B962-51C2E15E3A7F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D599B-81D4-4227-B5B9-5649B8B999F0}">
  <sheetPr>
    <tabColor rgb="FFF15D22"/>
  </sheetPr>
  <dimension ref="A1:G12"/>
  <sheetViews>
    <sheetView zoomScaleNormal="100" workbookViewId="0">
      <selection activeCell="A2" sqref="A2"/>
    </sheetView>
  </sheetViews>
  <sheetFormatPr defaultRowHeight="14.5" x14ac:dyDescent="0.35"/>
  <cols>
    <col min="1" max="1" width="8.7265625" customWidth="1"/>
    <col min="2" max="3" width="13.54296875" customWidth="1"/>
    <col min="6" max="6" width="8.7265625" customWidth="1"/>
    <col min="7" max="7" width="10" customWidth="1"/>
  </cols>
  <sheetData>
    <row r="1" spans="1:7" ht="18.5" x14ac:dyDescent="0.35">
      <c r="A1" s="462" t="s">
        <v>5</v>
      </c>
      <c r="B1" s="462"/>
      <c r="C1" s="462"/>
      <c r="D1" s="462"/>
      <c r="E1" s="460" t="s">
        <v>65</v>
      </c>
      <c r="F1" s="461"/>
      <c r="G1" s="198"/>
    </row>
    <row r="2" spans="1:7" x14ac:dyDescent="0.35">
      <c r="E2" s="116"/>
      <c r="F2" s="116"/>
    </row>
    <row r="4" spans="1:7" x14ac:dyDescent="0.35">
      <c r="B4" s="31" t="s">
        <v>76</v>
      </c>
      <c r="C4" s="31" t="s">
        <v>77</v>
      </c>
    </row>
    <row r="5" spans="1:7" x14ac:dyDescent="0.35">
      <c r="B5" s="6" t="s">
        <v>78</v>
      </c>
      <c r="C5" s="80">
        <v>8.4071170384744168E-3</v>
      </c>
      <c r="F5" s="28"/>
      <c r="G5" s="11"/>
    </row>
    <row r="6" spans="1:7" x14ac:dyDescent="0.35">
      <c r="B6" s="6" t="s">
        <v>79</v>
      </c>
      <c r="C6" s="80">
        <v>0.45328507757966607</v>
      </c>
      <c r="F6" s="28"/>
      <c r="G6" s="11"/>
    </row>
    <row r="7" spans="1:7" x14ac:dyDescent="0.35">
      <c r="B7" s="6" t="s">
        <v>80</v>
      </c>
      <c r="C7" s="80">
        <v>0.13423868143574114</v>
      </c>
      <c r="F7" s="28"/>
      <c r="G7" s="11"/>
    </row>
    <row r="8" spans="1:7" x14ac:dyDescent="0.35">
      <c r="B8" s="6" t="s">
        <v>81</v>
      </c>
      <c r="C8" s="80">
        <v>0.3693051198879575</v>
      </c>
      <c r="F8" s="28"/>
      <c r="G8" s="11"/>
    </row>
    <row r="9" spans="1:7" x14ac:dyDescent="0.35">
      <c r="B9" s="6" t="s">
        <v>82</v>
      </c>
      <c r="C9" s="80">
        <v>3.476400405816088E-2</v>
      </c>
      <c r="F9" s="28"/>
      <c r="G9" s="11"/>
    </row>
    <row r="11" spans="1:7" x14ac:dyDescent="0.35">
      <c r="F11" s="25"/>
    </row>
    <row r="12" spans="1:7" x14ac:dyDescent="0.35">
      <c r="D12" s="145"/>
    </row>
  </sheetData>
  <mergeCells count="2">
    <mergeCell ref="A1:D1"/>
    <mergeCell ref="E1:F1"/>
  </mergeCells>
  <hyperlinks>
    <hyperlink ref="E1" location="INDEX!A1" display="Back to Index" xr:uid="{59BCD610-FA21-4C0F-93AF-49A5731CCB2E}"/>
    <hyperlink ref="E1:F1" location="INDEX!A1" display="Return to Index" xr:uid="{0E8FFA73-A623-4515-87A0-E006BC158C4F}"/>
  </hyperlink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F138A3-FE41-48B5-B949-131C8307C585}">
  <sheetPr>
    <tabColor rgb="FF00467F"/>
  </sheetPr>
  <dimension ref="A1:N30"/>
  <sheetViews>
    <sheetView workbookViewId="0"/>
  </sheetViews>
  <sheetFormatPr defaultRowHeight="14.5" x14ac:dyDescent="0.35"/>
  <cols>
    <col min="2" max="9" width="13.54296875" customWidth="1"/>
    <col min="10" max="10" width="13.453125" customWidth="1"/>
    <col min="11" max="11" width="14.54296875" customWidth="1"/>
    <col min="12" max="12" width="16" customWidth="1"/>
    <col min="14" max="14" width="17.26953125" customWidth="1"/>
    <col min="15" max="15" width="9.7265625" customWidth="1"/>
  </cols>
  <sheetData>
    <row r="1" spans="1:11" ht="18.5" x14ac:dyDescent="0.35">
      <c r="A1" s="462" t="s">
        <v>55</v>
      </c>
      <c r="B1" s="462"/>
      <c r="C1" s="462"/>
      <c r="D1" s="462"/>
      <c r="E1" s="462"/>
      <c r="F1" s="146"/>
      <c r="G1" s="469" t="s">
        <v>65</v>
      </c>
      <c r="H1" s="470"/>
    </row>
    <row r="4" spans="1:11" x14ac:dyDescent="0.35">
      <c r="B4" s="44" t="s">
        <v>167</v>
      </c>
      <c r="C4" s="44" t="s">
        <v>170</v>
      </c>
      <c r="D4" s="44" t="s">
        <v>171</v>
      </c>
      <c r="E4" s="44" t="s">
        <v>172</v>
      </c>
      <c r="F4" s="44" t="s">
        <v>173</v>
      </c>
      <c r="G4" s="44" t="s">
        <v>174</v>
      </c>
      <c r="H4" s="44" t="s">
        <v>175</v>
      </c>
      <c r="I4" s="44" t="s">
        <v>176</v>
      </c>
      <c r="J4" s="44" t="s">
        <v>177</v>
      </c>
      <c r="K4" s="44" t="s">
        <v>178</v>
      </c>
    </row>
    <row r="5" spans="1:11" x14ac:dyDescent="0.35">
      <c r="B5" s="45" t="s">
        <v>8</v>
      </c>
      <c r="C5" s="222">
        <v>9.3189870901664792E-2</v>
      </c>
      <c r="D5" s="222">
        <v>-5.1013301080783183E-2</v>
      </c>
      <c r="E5" s="222">
        <v>2.9940161086979562E-2</v>
      </c>
      <c r="F5" s="222">
        <v>-2.2265828480529774E-2</v>
      </c>
      <c r="G5" s="222">
        <v>2.0186192472036828E-2</v>
      </c>
      <c r="H5" s="222">
        <v>5.7672198557316718E-3</v>
      </c>
      <c r="I5" s="222">
        <v>1.1096035635581737E-2</v>
      </c>
      <c r="J5" s="222">
        <v>-8.6895850848466624E-3</v>
      </c>
      <c r="K5" s="222">
        <v>2.353090137752686E-2</v>
      </c>
    </row>
    <row r="6" spans="1:11" x14ac:dyDescent="0.35">
      <c r="B6" s="45" t="s">
        <v>13</v>
      </c>
      <c r="C6" s="222">
        <v>2.13157777895156E-2</v>
      </c>
      <c r="D6" s="222">
        <v>-4.019545572973595E-2</v>
      </c>
      <c r="E6" s="222">
        <v>4.0060508769075361E-2</v>
      </c>
      <c r="F6" s="222">
        <v>-2.8137007282307492E-2</v>
      </c>
      <c r="G6" s="222">
        <v>-2.6551482068578611E-3</v>
      </c>
      <c r="H6" s="222">
        <v>5.0575365408323933E-3</v>
      </c>
      <c r="I6" s="222">
        <v>2.6157543525221462E-2</v>
      </c>
      <c r="J6" s="222">
        <v>-1.2013358046671982E-2</v>
      </c>
      <c r="K6" s="222">
        <v>2.7240729210011399E-2</v>
      </c>
    </row>
    <row r="7" spans="1:11" x14ac:dyDescent="0.35">
      <c r="B7" s="45" t="s">
        <v>18</v>
      </c>
      <c r="C7" s="222">
        <v>-5.8579369199211956E-4</v>
      </c>
      <c r="D7" s="222">
        <v>-3.3695794103076604E-2</v>
      </c>
      <c r="E7" s="222">
        <v>0.13426499127487687</v>
      </c>
      <c r="F7" s="222">
        <v>-0.11500086937806608</v>
      </c>
      <c r="G7" s="222">
        <v>4.1775248871151603E-2</v>
      </c>
      <c r="H7" s="222">
        <v>4.3032470185240701E-2</v>
      </c>
      <c r="I7" s="222">
        <v>2.0559322548379978E-2</v>
      </c>
      <c r="J7" s="222">
        <v>-2.3677865676719038E-2</v>
      </c>
      <c r="K7" s="222">
        <v>7.4739146816125068E-3</v>
      </c>
    </row>
    <row r="8" spans="1:11" x14ac:dyDescent="0.35">
      <c r="B8" s="45" t="s">
        <v>23</v>
      </c>
      <c r="C8" s="222">
        <v>1.3303413212157804E-2</v>
      </c>
      <c r="D8" s="222">
        <v>-3.2361937548510376E-2</v>
      </c>
      <c r="E8" s="222">
        <v>2.2714210848541739E-2</v>
      </c>
      <c r="F8" s="222">
        <v>6.7713502346449074E-3</v>
      </c>
      <c r="G8" s="222">
        <v>-1.1517454695108719E-2</v>
      </c>
      <c r="H8" s="222">
        <v>1.8239270644994473E-2</v>
      </c>
      <c r="I8" s="222">
        <v>3.9075256284908724E-3</v>
      </c>
      <c r="J8" s="222">
        <v>-5.104036150663442E-3</v>
      </c>
      <c r="K8" s="222">
        <v>1.8462650712317254E-2</v>
      </c>
    </row>
    <row r="9" spans="1:11" x14ac:dyDescent="0.35">
      <c r="B9" s="45" t="s">
        <v>28</v>
      </c>
      <c r="C9" s="222">
        <v>1.9917738813389372E-3</v>
      </c>
      <c r="D9" s="222">
        <v>-5.2937615375373191E-2</v>
      </c>
      <c r="E9" s="222">
        <v>5.274058096364144E-2</v>
      </c>
      <c r="F9" s="222">
        <v>-2.2237690500494546E-2</v>
      </c>
      <c r="G9" s="222">
        <v>-4.2237090434391028E-2</v>
      </c>
      <c r="H9" s="222">
        <v>-2.0551508279760364E-2</v>
      </c>
      <c r="I9" s="222">
        <v>5.1847311986979755E-2</v>
      </c>
      <c r="J9" s="222">
        <v>-1.1536649602127132E-2</v>
      </c>
      <c r="K9" s="222">
        <v>2.1633947323701753E-2</v>
      </c>
    </row>
    <row r="10" spans="1:11" x14ac:dyDescent="0.35">
      <c r="B10" s="45" t="s">
        <v>33</v>
      </c>
      <c r="C10" s="222">
        <v>1.1318890158008075E-2</v>
      </c>
      <c r="D10" s="222">
        <v>-2.0566737425105848E-2</v>
      </c>
      <c r="E10" s="222">
        <v>4.5587170546440847E-2</v>
      </c>
      <c r="F10" s="222">
        <v>-1.1692834972540202E-2</v>
      </c>
      <c r="G10" s="222">
        <v>8.9700378917764358E-3</v>
      </c>
      <c r="H10" s="222">
        <v>1.1350639053110637E-2</v>
      </c>
      <c r="I10" s="222">
        <v>-8.4093056591642654E-3</v>
      </c>
      <c r="J10" s="222">
        <v>8.3964547579082295E-5</v>
      </c>
      <c r="K10" s="222">
        <v>4.5585397660172174E-2</v>
      </c>
    </row>
    <row r="11" spans="1:11" x14ac:dyDescent="0.35">
      <c r="B11" s="48" t="s">
        <v>168</v>
      </c>
      <c r="C11" s="222">
        <v>1.3402226702714759E-2</v>
      </c>
      <c r="D11" s="222">
        <v>-4.1218417383163987E-2</v>
      </c>
      <c r="E11" s="222">
        <v>4.9026901772071148E-2</v>
      </c>
      <c r="F11" s="222">
        <v>-2.2960546711885348E-2</v>
      </c>
      <c r="G11" s="222">
        <v>-1.3909755619813608E-2</v>
      </c>
      <c r="H11" s="222">
        <v>1.6696430936831601E-3</v>
      </c>
      <c r="I11" s="222">
        <v>2.4292147428094851E-2</v>
      </c>
      <c r="J11" s="222">
        <v>-9.2188490109317879E-3</v>
      </c>
      <c r="K11" s="222">
        <v>2.4165922029981766E-2</v>
      </c>
    </row>
    <row r="14" spans="1:11" x14ac:dyDescent="0.35">
      <c r="J14" s="145"/>
    </row>
    <row r="19" spans="7:14" x14ac:dyDescent="0.35">
      <c r="M19" s="3"/>
      <c r="N19" s="78"/>
    </row>
    <row r="20" spans="7:14" x14ac:dyDescent="0.35">
      <c r="N20" s="147"/>
    </row>
    <row r="21" spans="7:14" x14ac:dyDescent="0.35">
      <c r="G21" s="15"/>
      <c r="N21" s="147"/>
    </row>
    <row r="22" spans="7:14" x14ac:dyDescent="0.35">
      <c r="G22" s="15"/>
      <c r="N22" s="147"/>
    </row>
    <row r="23" spans="7:14" x14ac:dyDescent="0.35">
      <c r="G23" s="15"/>
      <c r="N23" s="147"/>
    </row>
    <row r="24" spans="7:14" x14ac:dyDescent="0.35">
      <c r="G24" s="15"/>
      <c r="N24" s="147"/>
    </row>
    <row r="25" spans="7:14" x14ac:dyDescent="0.35">
      <c r="G25" s="15"/>
      <c r="N25" s="147"/>
    </row>
    <row r="26" spans="7:14" x14ac:dyDescent="0.35">
      <c r="G26" s="15"/>
      <c r="N26" s="147"/>
    </row>
    <row r="27" spans="7:14" x14ac:dyDescent="0.35">
      <c r="G27" s="15"/>
      <c r="N27" s="147"/>
    </row>
    <row r="28" spans="7:14" x14ac:dyDescent="0.35">
      <c r="G28" s="15"/>
      <c r="N28" s="15"/>
    </row>
    <row r="29" spans="7:14" x14ac:dyDescent="0.35">
      <c r="G29" s="15"/>
    </row>
    <row r="30" spans="7:14" x14ac:dyDescent="0.35">
      <c r="G30" s="11"/>
    </row>
  </sheetData>
  <mergeCells count="2">
    <mergeCell ref="A1:E1"/>
    <mergeCell ref="G1:H1"/>
  </mergeCells>
  <phoneticPr fontId="35" type="noConversion"/>
  <hyperlinks>
    <hyperlink ref="G1" location="INDEX!A1" display="Back to Index" xr:uid="{F3B0A616-F49F-4552-BAD9-7AFF5D615382}"/>
    <hyperlink ref="G1:H1" location="INDEX!A1" display="Return to Index" xr:uid="{13A490B3-5CDD-4FD5-B0B0-433E2665F4E1}"/>
  </hyperlink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E68145-67E5-4C5C-B636-704D188C8606}">
  <sheetPr>
    <tabColor rgb="FF00467F"/>
  </sheetPr>
  <dimension ref="A1:M30"/>
  <sheetViews>
    <sheetView workbookViewId="0">
      <selection sqref="A1:E1"/>
    </sheetView>
  </sheetViews>
  <sheetFormatPr defaultRowHeight="14.5" x14ac:dyDescent="0.35"/>
  <cols>
    <col min="2" max="10" width="13.54296875" customWidth="1"/>
    <col min="11" max="11" width="14.1796875" bestFit="1" customWidth="1"/>
    <col min="12" max="12" width="14.54296875" customWidth="1"/>
  </cols>
  <sheetData>
    <row r="1" spans="1:13" ht="18.5" x14ac:dyDescent="0.35">
      <c r="A1" s="462" t="s">
        <v>182</v>
      </c>
      <c r="B1" s="462"/>
      <c r="C1" s="462"/>
      <c r="D1" s="462"/>
      <c r="E1" s="462"/>
      <c r="F1" s="469" t="s">
        <v>65</v>
      </c>
      <c r="G1" s="470"/>
    </row>
    <row r="4" spans="1:13" x14ac:dyDescent="0.35">
      <c r="B4" s="57" t="s">
        <v>167</v>
      </c>
      <c r="C4" s="152">
        <v>2015</v>
      </c>
      <c r="D4" s="152">
        <v>2016</v>
      </c>
      <c r="E4" s="152">
        <v>2017</v>
      </c>
      <c r="F4" s="152">
        <v>2018</v>
      </c>
      <c r="G4" s="152">
        <v>2019</v>
      </c>
      <c r="H4" s="152">
        <v>2020</v>
      </c>
      <c r="I4" s="152">
        <v>2021</v>
      </c>
      <c r="J4" s="152">
        <v>2022</v>
      </c>
      <c r="K4" s="72">
        <v>2023</v>
      </c>
      <c r="L4" s="151">
        <v>2024</v>
      </c>
      <c r="M4" s="106"/>
    </row>
    <row r="5" spans="1:13" x14ac:dyDescent="0.35">
      <c r="B5" s="53" t="s">
        <v>8</v>
      </c>
      <c r="C5" s="87">
        <v>189656</v>
      </c>
      <c r="D5" s="87">
        <v>180609</v>
      </c>
      <c r="E5" s="87">
        <v>78078</v>
      </c>
      <c r="F5" s="87">
        <v>130108</v>
      </c>
      <c r="G5" s="87">
        <v>126714</v>
      </c>
      <c r="H5" s="87">
        <v>154949</v>
      </c>
      <c r="I5" s="87">
        <v>189551</v>
      </c>
      <c r="J5" s="87">
        <v>221270</v>
      </c>
      <c r="K5" s="87">
        <v>262031</v>
      </c>
      <c r="L5" s="87">
        <v>335587</v>
      </c>
    </row>
    <row r="6" spans="1:13" x14ac:dyDescent="0.35">
      <c r="B6" s="53" t="s">
        <v>13</v>
      </c>
      <c r="C6" s="87">
        <v>208163</v>
      </c>
      <c r="D6" s="87">
        <v>185200</v>
      </c>
      <c r="E6" s="87">
        <v>80976</v>
      </c>
      <c r="F6" s="87">
        <v>136262</v>
      </c>
      <c r="G6" s="87">
        <v>131912</v>
      </c>
      <c r="H6" s="87">
        <v>157693</v>
      </c>
      <c r="I6" s="87">
        <v>192772</v>
      </c>
      <c r="J6" s="87">
        <v>228381</v>
      </c>
      <c r="K6" s="87">
        <v>269545</v>
      </c>
      <c r="L6" s="87">
        <v>346461</v>
      </c>
    </row>
    <row r="7" spans="1:13" x14ac:dyDescent="0.35">
      <c r="B7" s="53" t="s">
        <v>18</v>
      </c>
      <c r="C7" s="87">
        <v>209973</v>
      </c>
      <c r="D7" s="87">
        <v>182803</v>
      </c>
      <c r="E7" s="87">
        <v>80470</v>
      </c>
      <c r="F7" s="87">
        <v>147675</v>
      </c>
      <c r="G7" s="87">
        <v>130182</v>
      </c>
      <c r="H7" s="87">
        <v>162558</v>
      </c>
      <c r="I7" s="87">
        <v>206228</v>
      </c>
      <c r="J7" s="87">
        <v>242990</v>
      </c>
      <c r="K7" s="87">
        <v>283401</v>
      </c>
      <c r="L7" s="87">
        <v>357262</v>
      </c>
    </row>
    <row r="8" spans="1:13" x14ac:dyDescent="0.35">
      <c r="B8" s="53" t="s">
        <v>23</v>
      </c>
      <c r="C8" s="87">
        <v>554090</v>
      </c>
      <c r="D8" s="87">
        <v>489096</v>
      </c>
      <c r="E8" s="87">
        <v>215597</v>
      </c>
      <c r="F8" s="87">
        <v>356743</v>
      </c>
      <c r="G8" s="87">
        <v>357756</v>
      </c>
      <c r="H8" s="87">
        <v>423878</v>
      </c>
      <c r="I8" s="87">
        <v>524966</v>
      </c>
      <c r="J8" s="87">
        <v>608456</v>
      </c>
      <c r="K8" s="87">
        <v>723145</v>
      </c>
      <c r="L8" s="87">
        <v>921556</v>
      </c>
    </row>
    <row r="9" spans="1:13" x14ac:dyDescent="0.35">
      <c r="B9" s="53" t="s">
        <v>28</v>
      </c>
      <c r="C9" s="87">
        <v>1133405</v>
      </c>
      <c r="D9" s="87">
        <v>989293</v>
      </c>
      <c r="E9" s="87">
        <v>426813</v>
      </c>
      <c r="F9" s="87">
        <v>726974</v>
      </c>
      <c r="G9" s="87">
        <v>708032</v>
      </c>
      <c r="H9" s="87">
        <v>812823</v>
      </c>
      <c r="I9" s="87">
        <v>968318</v>
      </c>
      <c r="J9" s="87">
        <v>1175911</v>
      </c>
      <c r="K9" s="87">
        <v>1388525</v>
      </c>
      <c r="L9" s="87">
        <v>1775008</v>
      </c>
    </row>
    <row r="10" spans="1:13" x14ac:dyDescent="0.35">
      <c r="B10" s="53" t="s">
        <v>33</v>
      </c>
      <c r="C10" s="87">
        <v>410390</v>
      </c>
      <c r="D10" s="87">
        <v>361544</v>
      </c>
      <c r="E10" s="87">
        <v>161313</v>
      </c>
      <c r="F10" s="87">
        <v>272891</v>
      </c>
      <c r="G10" s="87">
        <v>268647</v>
      </c>
      <c r="H10" s="87">
        <v>324897</v>
      </c>
      <c r="I10" s="87">
        <v>399657</v>
      </c>
      <c r="J10" s="87">
        <v>457534</v>
      </c>
      <c r="K10" s="87">
        <v>546612</v>
      </c>
      <c r="L10" s="87">
        <v>715138</v>
      </c>
    </row>
    <row r="11" spans="1:13" x14ac:dyDescent="0.35">
      <c r="B11" s="58" t="s">
        <v>168</v>
      </c>
      <c r="C11" s="87">
        <v>2705677</v>
      </c>
      <c r="D11" s="87">
        <v>2388545</v>
      </c>
      <c r="E11" s="87">
        <v>1043247</v>
      </c>
      <c r="F11" s="87">
        <v>1770653</v>
      </c>
      <c r="G11" s="87">
        <v>1723243</v>
      </c>
      <c r="H11" s="87">
        <v>2036798</v>
      </c>
      <c r="I11" s="87">
        <v>2481492</v>
      </c>
      <c r="J11" s="87">
        <v>2934542</v>
      </c>
      <c r="K11" s="87">
        <v>3473259</v>
      </c>
      <c r="L11" s="87">
        <v>4451012</v>
      </c>
    </row>
    <row r="14" spans="1:13" x14ac:dyDescent="0.35">
      <c r="L14" s="145"/>
    </row>
    <row r="17" spans="1:11" ht="18.5" x14ac:dyDescent="0.45">
      <c r="A17" s="475" t="s">
        <v>57</v>
      </c>
      <c r="B17" s="475"/>
      <c r="C17" s="475"/>
      <c r="D17" s="475"/>
      <c r="E17" s="475"/>
    </row>
    <row r="20" spans="1:11" x14ac:dyDescent="0.35">
      <c r="B20" s="44" t="s">
        <v>167</v>
      </c>
      <c r="C20" s="44" t="s">
        <v>170</v>
      </c>
      <c r="D20" s="44" t="s">
        <v>171</v>
      </c>
      <c r="E20" s="44" t="s">
        <v>172</v>
      </c>
      <c r="F20" s="44" t="s">
        <v>173</v>
      </c>
      <c r="G20" s="44" t="s">
        <v>174</v>
      </c>
      <c r="H20" s="44" t="s">
        <v>175</v>
      </c>
      <c r="I20" s="44" t="s">
        <v>176</v>
      </c>
      <c r="J20" s="31" t="s">
        <v>177</v>
      </c>
      <c r="K20" s="31" t="s">
        <v>178</v>
      </c>
    </row>
    <row r="21" spans="1:11" x14ac:dyDescent="0.35">
      <c r="B21" s="45" t="s">
        <v>8</v>
      </c>
      <c r="C21" s="153">
        <v>-4.7702155481503354E-2</v>
      </c>
      <c r="D21" s="153">
        <v>-0.56769596199524941</v>
      </c>
      <c r="E21" s="153">
        <v>0.66638489715412796</v>
      </c>
      <c r="F21" s="153">
        <v>-2.6086020844221725E-2</v>
      </c>
      <c r="G21" s="153">
        <v>0.22282462869138375</v>
      </c>
      <c r="H21" s="153">
        <v>0.22331218659042654</v>
      </c>
      <c r="I21" s="153">
        <v>0.16733755031627373</v>
      </c>
      <c r="J21" s="153">
        <v>0.184213856374565</v>
      </c>
      <c r="K21" s="153">
        <v>0.28071487724734862</v>
      </c>
    </row>
    <row r="22" spans="1:11" x14ac:dyDescent="0.35">
      <c r="B22" s="45" t="s">
        <v>13</v>
      </c>
      <c r="C22" s="153">
        <v>-0.11031259157487161</v>
      </c>
      <c r="D22" s="153">
        <v>-0.56276457883369335</v>
      </c>
      <c r="E22" s="153">
        <v>0.68274550484094054</v>
      </c>
      <c r="F22" s="153">
        <v>-3.1923793867696053E-2</v>
      </c>
      <c r="G22" s="153">
        <v>0.19544089999393535</v>
      </c>
      <c r="H22" s="153">
        <v>0.22245121850684557</v>
      </c>
      <c r="I22" s="153">
        <v>0.18472081007615213</v>
      </c>
      <c r="J22" s="153">
        <v>0.18024266467000319</v>
      </c>
      <c r="K22" s="153">
        <v>0.28535495000834737</v>
      </c>
    </row>
    <row r="23" spans="1:11" x14ac:dyDescent="0.35">
      <c r="B23" s="45" t="s">
        <v>18</v>
      </c>
      <c r="C23" s="153">
        <v>-0.12939758921385131</v>
      </c>
      <c r="D23" s="153">
        <v>-0.55979934683785282</v>
      </c>
      <c r="E23" s="153">
        <v>0.83515595874238846</v>
      </c>
      <c r="F23" s="153">
        <v>-0.11845606907059421</v>
      </c>
      <c r="G23" s="153">
        <v>0.24869797667880353</v>
      </c>
      <c r="H23" s="153">
        <v>0.26864257680335635</v>
      </c>
      <c r="I23" s="153">
        <v>0.17825901429485813</v>
      </c>
      <c r="J23" s="153">
        <v>0.1663072554426108</v>
      </c>
      <c r="K23" s="153">
        <v>0.26062363929555649</v>
      </c>
    </row>
    <row r="24" spans="1:11" x14ac:dyDescent="0.35">
      <c r="B24" s="45" t="s">
        <v>23</v>
      </c>
      <c r="C24" s="153">
        <v>-0.11729863379595373</v>
      </c>
      <c r="D24" s="153">
        <v>-0.55919287828974273</v>
      </c>
      <c r="E24" s="153">
        <v>0.65467515781759489</v>
      </c>
      <c r="F24" s="153">
        <v>2.8395791928643309E-3</v>
      </c>
      <c r="G24" s="153">
        <v>0.18482429365265712</v>
      </c>
      <c r="H24" s="153">
        <v>0.23848371465374471</v>
      </c>
      <c r="I24" s="153">
        <v>0.15903887108879433</v>
      </c>
      <c r="J24" s="153">
        <v>0.1884918547931157</v>
      </c>
      <c r="K24" s="153">
        <v>0.27437235962358864</v>
      </c>
    </row>
    <row r="25" spans="1:11" x14ac:dyDescent="0.35">
      <c r="B25" s="45" t="s">
        <v>28</v>
      </c>
      <c r="C25" s="153">
        <v>-0.12714960671604589</v>
      </c>
      <c r="D25" s="153">
        <v>-0.56856765386998598</v>
      </c>
      <c r="E25" s="153">
        <v>0.70326114715343724</v>
      </c>
      <c r="F25" s="153">
        <v>-2.6055952482482179E-2</v>
      </c>
      <c r="G25" s="153">
        <v>0.14800319759558889</v>
      </c>
      <c r="H25" s="153">
        <v>0.19130241147211632</v>
      </c>
      <c r="I25" s="153">
        <v>0.21438515033284519</v>
      </c>
      <c r="J25" s="153">
        <v>0.18080790127824301</v>
      </c>
      <c r="K25" s="153">
        <v>0.27834068525953798</v>
      </c>
    </row>
    <row r="26" spans="1:11" x14ac:dyDescent="0.35">
      <c r="B26" s="45" t="s">
        <v>33</v>
      </c>
      <c r="C26" s="153">
        <v>-0.11902336801578986</v>
      </c>
      <c r="D26" s="153">
        <v>-0.55382194145110963</v>
      </c>
      <c r="E26" s="153">
        <v>0.69168634889934477</v>
      </c>
      <c r="F26" s="153">
        <v>-1.5551996951163652E-2</v>
      </c>
      <c r="G26" s="153">
        <v>0.20938257266971155</v>
      </c>
      <c r="H26" s="153">
        <v>0.23010369440161035</v>
      </c>
      <c r="I26" s="153">
        <v>0.14481668030336012</v>
      </c>
      <c r="J26" s="153">
        <v>0.19469154204933403</v>
      </c>
      <c r="K26" s="153">
        <v>0.30831009930261316</v>
      </c>
    </row>
    <row r="27" spans="1:11" x14ac:dyDescent="0.35">
      <c r="B27" s="48" t="s">
        <v>168</v>
      </c>
      <c r="C27" s="153">
        <v>-0.11720985173026936</v>
      </c>
      <c r="D27" s="153">
        <v>-0.56322907879064454</v>
      </c>
      <c r="E27" s="153">
        <v>0.6972519451290059</v>
      </c>
      <c r="F27" s="153">
        <v>-2.6775432566403468E-2</v>
      </c>
      <c r="G27" s="153">
        <v>0.18195634626109028</v>
      </c>
      <c r="H27" s="153">
        <v>0.21832994729963404</v>
      </c>
      <c r="I27" s="153">
        <v>0.18257161417405335</v>
      </c>
      <c r="J27" s="153">
        <v>0.18357788029614161</v>
      </c>
      <c r="K27" s="153">
        <v>0.28150880772208464</v>
      </c>
    </row>
    <row r="30" spans="1:11" x14ac:dyDescent="0.35">
      <c r="K30" s="145"/>
    </row>
  </sheetData>
  <mergeCells count="3">
    <mergeCell ref="A17:E17"/>
    <mergeCell ref="A1:E1"/>
    <mergeCell ref="F1:G1"/>
  </mergeCells>
  <phoneticPr fontId="35" type="noConversion"/>
  <hyperlinks>
    <hyperlink ref="F1" location="INDEX!A1" display="Back to Index" xr:uid="{60C42B65-3354-4BF5-A919-510166CD3B42}"/>
    <hyperlink ref="F1:G1" location="INDEX!A1" display="Return to Index" xr:uid="{7E8773E0-922C-4A56-9E9B-4AADD58AB2BF}"/>
  </hyperlink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A3A05-AEAD-42C0-9F76-8B714EEA18DC}">
  <sheetPr>
    <tabColor rgb="FF00467F"/>
  </sheetPr>
  <dimension ref="A1:S74"/>
  <sheetViews>
    <sheetView workbookViewId="0"/>
  </sheetViews>
  <sheetFormatPr defaultRowHeight="14.5" x14ac:dyDescent="0.35"/>
  <cols>
    <col min="2" max="2" width="13.54296875" customWidth="1"/>
    <col min="3" max="6" width="18.54296875" customWidth="1"/>
    <col min="8" max="8" width="11.81640625" customWidth="1"/>
    <col min="11" max="11" width="13.1796875" customWidth="1"/>
    <col min="12" max="12" width="12.453125" customWidth="1"/>
    <col min="13" max="13" width="10.453125" customWidth="1"/>
  </cols>
  <sheetData>
    <row r="1" spans="1:19" ht="18.5" x14ac:dyDescent="0.45">
      <c r="A1" s="495" t="s">
        <v>183</v>
      </c>
      <c r="B1" s="495"/>
      <c r="C1" s="495"/>
      <c r="D1" s="495"/>
      <c r="E1" s="495"/>
      <c r="F1" s="29"/>
      <c r="G1" s="469" t="s">
        <v>65</v>
      </c>
      <c r="H1" s="470"/>
    </row>
    <row r="2" spans="1:19" x14ac:dyDescent="0.35">
      <c r="C2" s="7"/>
      <c r="D2" s="7"/>
      <c r="E2" s="7"/>
      <c r="F2" s="8"/>
    </row>
    <row r="3" spans="1:19" x14ac:dyDescent="0.35">
      <c r="B3" s="8"/>
      <c r="C3" s="8"/>
      <c r="D3" s="8"/>
      <c r="E3" s="8"/>
      <c r="F3" s="8"/>
    </row>
    <row r="4" spans="1:19" ht="31.5" thickBot="1" x14ac:dyDescent="0.5">
      <c r="B4" s="52" t="s">
        <v>66</v>
      </c>
      <c r="C4" s="52" t="s">
        <v>167</v>
      </c>
      <c r="D4" s="52" t="s">
        <v>184</v>
      </c>
      <c r="E4" s="52" t="s">
        <v>185</v>
      </c>
      <c r="F4" s="52" t="s">
        <v>186</v>
      </c>
    </row>
    <row r="5" spans="1:19" x14ac:dyDescent="0.35">
      <c r="B5" s="67">
        <v>2015</v>
      </c>
      <c r="C5" s="68" t="s">
        <v>8</v>
      </c>
      <c r="D5" s="154">
        <v>1965040</v>
      </c>
      <c r="E5" s="154">
        <v>144142</v>
      </c>
      <c r="F5" s="154">
        <v>2109182</v>
      </c>
      <c r="H5" s="13"/>
      <c r="I5" s="13"/>
      <c r="K5" s="28"/>
      <c r="L5" s="13"/>
      <c r="M5" s="13"/>
      <c r="Q5" s="13"/>
      <c r="R5" s="13"/>
      <c r="S5" s="13"/>
    </row>
    <row r="6" spans="1:19" x14ac:dyDescent="0.35">
      <c r="B6" s="66">
        <v>2015</v>
      </c>
      <c r="C6" s="64" t="s">
        <v>13</v>
      </c>
      <c r="D6" s="155">
        <v>1414863</v>
      </c>
      <c r="E6" s="155">
        <v>149163</v>
      </c>
      <c r="F6" s="155">
        <v>1564025</v>
      </c>
      <c r="H6" s="13"/>
      <c r="I6" s="13"/>
      <c r="K6" s="28"/>
      <c r="L6" s="13"/>
      <c r="M6" s="13"/>
      <c r="Q6" s="13"/>
      <c r="R6" s="13"/>
      <c r="S6" s="13"/>
    </row>
    <row r="7" spans="1:19" x14ac:dyDescent="0.35">
      <c r="B7" s="66">
        <v>2015</v>
      </c>
      <c r="C7" s="64" t="s">
        <v>18</v>
      </c>
      <c r="D7" s="155">
        <v>1407420</v>
      </c>
      <c r="E7" s="155">
        <v>127619</v>
      </c>
      <c r="F7" s="155">
        <v>1535039</v>
      </c>
      <c r="H7" s="13"/>
      <c r="I7" s="13"/>
      <c r="K7" s="28"/>
      <c r="L7" s="13"/>
      <c r="M7" s="13"/>
      <c r="Q7" s="13"/>
      <c r="R7" s="13"/>
      <c r="S7" s="13"/>
    </row>
    <row r="8" spans="1:19" x14ac:dyDescent="0.35">
      <c r="B8" s="66">
        <v>2015</v>
      </c>
      <c r="C8" s="64" t="s">
        <v>23</v>
      </c>
      <c r="D8" s="155">
        <v>3569057</v>
      </c>
      <c r="E8" s="155">
        <v>411832</v>
      </c>
      <c r="F8" s="155">
        <v>3980889</v>
      </c>
      <c r="H8" s="13"/>
      <c r="I8" s="13"/>
      <c r="K8" s="28"/>
      <c r="L8" s="13"/>
      <c r="M8" s="13"/>
      <c r="Q8" s="13"/>
      <c r="R8" s="13"/>
      <c r="S8" s="13"/>
    </row>
    <row r="9" spans="1:19" x14ac:dyDescent="0.35">
      <c r="B9" s="66">
        <v>2015</v>
      </c>
      <c r="C9" s="64" t="s">
        <v>28</v>
      </c>
      <c r="D9" s="155">
        <v>4584511</v>
      </c>
      <c r="E9" s="155">
        <v>344044</v>
      </c>
      <c r="F9" s="155">
        <v>4928555</v>
      </c>
      <c r="H9" s="13"/>
      <c r="I9" s="13"/>
      <c r="K9" s="28"/>
      <c r="L9" s="13"/>
      <c r="M9" s="13"/>
      <c r="Q9" s="13"/>
      <c r="R9" s="13"/>
      <c r="S9" s="13"/>
    </row>
    <row r="10" spans="1:19" x14ac:dyDescent="0.35">
      <c r="B10" s="66">
        <v>2015</v>
      </c>
      <c r="C10" s="64" t="s">
        <v>33</v>
      </c>
      <c r="D10" s="155">
        <v>3278725</v>
      </c>
      <c r="E10" s="155">
        <v>303389</v>
      </c>
      <c r="F10" s="155">
        <v>3582114</v>
      </c>
      <c r="H10" s="13"/>
      <c r="I10" s="13"/>
      <c r="K10" s="28"/>
      <c r="L10" s="13"/>
      <c r="M10" s="13"/>
      <c r="Q10" s="13"/>
      <c r="R10" s="13"/>
      <c r="S10" s="13"/>
    </row>
    <row r="11" spans="1:19" ht="15" thickBot="1" x14ac:dyDescent="0.4">
      <c r="B11" s="69">
        <v>2015</v>
      </c>
      <c r="C11" s="65" t="s">
        <v>168</v>
      </c>
      <c r="D11" s="156">
        <v>16219616</v>
      </c>
      <c r="E11" s="156">
        <v>1480188</v>
      </c>
      <c r="F11" s="156">
        <v>17699804</v>
      </c>
      <c r="H11" s="13"/>
      <c r="I11" s="13"/>
      <c r="K11" s="28"/>
      <c r="L11" s="13"/>
      <c r="M11" s="13"/>
      <c r="Q11" s="13"/>
      <c r="R11" s="13"/>
      <c r="S11" s="13"/>
    </row>
    <row r="12" spans="1:19" x14ac:dyDescent="0.35">
      <c r="B12" s="49">
        <v>2016</v>
      </c>
      <c r="C12" s="55" t="s">
        <v>8</v>
      </c>
      <c r="D12" s="154">
        <v>1940558</v>
      </c>
      <c r="E12" s="154">
        <v>149217</v>
      </c>
      <c r="F12" s="154">
        <v>2089776</v>
      </c>
      <c r="H12" s="13"/>
      <c r="I12" s="13"/>
      <c r="L12" s="13"/>
      <c r="M12" s="13"/>
      <c r="Q12" s="13"/>
      <c r="R12" s="13"/>
      <c r="S12" s="13"/>
    </row>
    <row r="13" spans="1:19" x14ac:dyDescent="0.35">
      <c r="B13" s="45">
        <v>2016</v>
      </c>
      <c r="C13" s="54" t="s">
        <v>13</v>
      </c>
      <c r="D13" s="155">
        <v>1441329</v>
      </c>
      <c r="E13" s="155">
        <v>156489</v>
      </c>
      <c r="F13" s="155">
        <v>1597817</v>
      </c>
      <c r="H13" s="13"/>
      <c r="I13" s="13"/>
      <c r="L13" s="13"/>
      <c r="M13" s="13"/>
      <c r="Q13" s="13"/>
      <c r="R13" s="13"/>
      <c r="S13" s="13"/>
    </row>
    <row r="14" spans="1:19" x14ac:dyDescent="0.35">
      <c r="B14" s="45">
        <v>2016</v>
      </c>
      <c r="C14" s="54" t="s">
        <v>18</v>
      </c>
      <c r="D14" s="155">
        <v>1464245</v>
      </c>
      <c r="E14" s="155">
        <v>132036</v>
      </c>
      <c r="F14" s="155">
        <v>1596281</v>
      </c>
      <c r="H14" s="13"/>
      <c r="I14" s="13"/>
      <c r="L14" s="13"/>
      <c r="M14" s="13"/>
      <c r="Q14" s="13"/>
      <c r="R14" s="13"/>
      <c r="S14" s="13"/>
    </row>
    <row r="15" spans="1:19" x14ac:dyDescent="0.35">
      <c r="B15" s="45">
        <v>2016</v>
      </c>
      <c r="C15" s="54" t="s">
        <v>23</v>
      </c>
      <c r="D15" s="155">
        <v>3744206</v>
      </c>
      <c r="E15" s="155">
        <v>415901</v>
      </c>
      <c r="F15" s="155">
        <v>4160107</v>
      </c>
      <c r="H15" s="13"/>
      <c r="I15" s="13"/>
      <c r="L15" s="13"/>
      <c r="M15" s="13"/>
      <c r="Q15" s="13"/>
      <c r="R15" s="13"/>
      <c r="S15" s="13"/>
    </row>
    <row r="16" spans="1:19" x14ac:dyDescent="0.35">
      <c r="B16" s="45">
        <v>2016</v>
      </c>
      <c r="C16" s="54" t="s">
        <v>28</v>
      </c>
      <c r="D16" s="155">
        <v>4650620</v>
      </c>
      <c r="E16" s="155">
        <v>351131</v>
      </c>
      <c r="F16" s="155">
        <v>5001751</v>
      </c>
      <c r="H16" s="13"/>
      <c r="I16" s="13"/>
      <c r="L16" s="13"/>
      <c r="M16" s="13"/>
      <c r="Q16" s="13"/>
      <c r="R16" s="13"/>
      <c r="S16" s="13"/>
    </row>
    <row r="17" spans="2:19" x14ac:dyDescent="0.35">
      <c r="B17" s="45">
        <v>2016</v>
      </c>
      <c r="C17" s="54" t="s">
        <v>33</v>
      </c>
      <c r="D17" s="155">
        <v>3269410</v>
      </c>
      <c r="E17" s="155">
        <v>326901</v>
      </c>
      <c r="F17" s="155">
        <v>3596311</v>
      </c>
      <c r="H17" s="13"/>
      <c r="I17" s="13"/>
      <c r="L17" s="13"/>
      <c r="M17" s="13"/>
      <c r="Q17" s="13"/>
      <c r="R17" s="13"/>
      <c r="S17" s="13"/>
    </row>
    <row r="18" spans="2:19" ht="15" thickBot="1" x14ac:dyDescent="0.4">
      <c r="B18" s="50">
        <v>2016</v>
      </c>
      <c r="C18" s="56" t="s">
        <v>168</v>
      </c>
      <c r="D18" s="156">
        <v>16510368</v>
      </c>
      <c r="E18" s="156">
        <v>1531674</v>
      </c>
      <c r="F18" s="156">
        <v>18042042</v>
      </c>
      <c r="H18" s="13"/>
      <c r="I18" s="13"/>
      <c r="L18" s="13"/>
      <c r="M18" s="13"/>
      <c r="Q18" s="13"/>
      <c r="R18" s="13"/>
      <c r="S18" s="13"/>
    </row>
    <row r="19" spans="2:19" x14ac:dyDescent="0.35">
      <c r="B19" s="67">
        <v>2017</v>
      </c>
      <c r="C19" s="68" t="s">
        <v>8</v>
      </c>
      <c r="D19" s="154">
        <v>1958448</v>
      </c>
      <c r="E19" s="154">
        <v>142999</v>
      </c>
      <c r="F19" s="154">
        <v>2101446</v>
      </c>
      <c r="H19" s="13"/>
      <c r="I19" s="13"/>
      <c r="K19" s="13"/>
      <c r="L19" s="13"/>
      <c r="M19" s="13"/>
      <c r="Q19" s="13"/>
      <c r="R19" s="13"/>
      <c r="S19" s="13"/>
    </row>
    <row r="20" spans="2:19" x14ac:dyDescent="0.35">
      <c r="B20" s="66">
        <v>2017</v>
      </c>
      <c r="C20" s="64" t="s">
        <v>13</v>
      </c>
      <c r="D20" s="155">
        <v>1466946</v>
      </c>
      <c r="E20" s="155">
        <v>158543</v>
      </c>
      <c r="F20" s="155">
        <v>1625489</v>
      </c>
      <c r="H20" s="13"/>
      <c r="I20" s="13"/>
      <c r="K20" s="13"/>
      <c r="L20" s="13"/>
      <c r="M20" s="13"/>
      <c r="Q20" s="13"/>
      <c r="R20" s="13"/>
      <c r="S20" s="13"/>
    </row>
    <row r="21" spans="2:19" x14ac:dyDescent="0.35">
      <c r="B21" s="66">
        <v>2017</v>
      </c>
      <c r="C21" s="64" t="s">
        <v>18</v>
      </c>
      <c r="D21" s="155">
        <v>1520644</v>
      </c>
      <c r="E21" s="155">
        <v>136619</v>
      </c>
      <c r="F21" s="155">
        <v>1657263</v>
      </c>
      <c r="H21" s="13"/>
      <c r="I21" s="13"/>
      <c r="K21" s="13"/>
      <c r="L21" s="13"/>
      <c r="M21" s="13"/>
      <c r="Q21" s="13"/>
      <c r="R21" s="13"/>
      <c r="S21" s="13"/>
    </row>
    <row r="22" spans="2:19" x14ac:dyDescent="0.35">
      <c r="B22" s="66">
        <v>2017</v>
      </c>
      <c r="C22" s="64" t="s">
        <v>23</v>
      </c>
      <c r="D22" s="155">
        <v>3737021</v>
      </c>
      <c r="E22" s="155">
        <v>391299</v>
      </c>
      <c r="F22" s="155">
        <v>4128320</v>
      </c>
      <c r="H22" s="13"/>
      <c r="I22" s="13"/>
      <c r="K22" s="13"/>
      <c r="L22" s="13"/>
      <c r="M22" s="13"/>
      <c r="Q22" s="13"/>
      <c r="R22" s="13"/>
      <c r="S22" s="13"/>
    </row>
    <row r="23" spans="2:19" x14ac:dyDescent="0.35">
      <c r="B23" s="66">
        <v>2017</v>
      </c>
      <c r="C23" s="64" t="s">
        <v>28</v>
      </c>
      <c r="D23" s="155">
        <v>4574915</v>
      </c>
      <c r="E23" s="155">
        <v>354259</v>
      </c>
      <c r="F23" s="155">
        <v>4929174</v>
      </c>
      <c r="H23" s="13"/>
      <c r="I23" s="13"/>
      <c r="K23" s="13"/>
      <c r="L23" s="13"/>
      <c r="M23" s="13"/>
      <c r="Q23" s="13"/>
      <c r="R23" s="13"/>
      <c r="S23" s="13"/>
    </row>
    <row r="24" spans="2:19" x14ac:dyDescent="0.35">
      <c r="B24" s="66">
        <v>2017</v>
      </c>
      <c r="C24" s="64" t="s">
        <v>33</v>
      </c>
      <c r="D24" s="155">
        <v>3421020</v>
      </c>
      <c r="E24" s="155">
        <v>346484</v>
      </c>
      <c r="F24" s="155">
        <v>3767503</v>
      </c>
      <c r="H24" s="13"/>
      <c r="I24" s="13"/>
      <c r="K24" s="13"/>
      <c r="L24" s="13"/>
      <c r="M24" s="13"/>
      <c r="Q24" s="13"/>
      <c r="R24" s="13"/>
      <c r="S24" s="13"/>
    </row>
    <row r="25" spans="2:19" s="3" customFormat="1" ht="15" thickBot="1" x14ac:dyDescent="0.4">
      <c r="B25" s="69">
        <v>2017</v>
      </c>
      <c r="C25" s="65" t="s">
        <v>168</v>
      </c>
      <c r="D25" s="156">
        <v>16678993</v>
      </c>
      <c r="E25" s="156">
        <v>1530203</v>
      </c>
      <c r="F25" s="156">
        <v>18209196</v>
      </c>
      <c r="H25" s="13"/>
      <c r="I25" s="13"/>
      <c r="K25" s="17"/>
      <c r="L25" s="17"/>
      <c r="M25" s="17"/>
      <c r="Q25" s="17"/>
      <c r="R25" s="17"/>
      <c r="S25" s="17"/>
    </row>
    <row r="26" spans="2:19" x14ac:dyDescent="0.35">
      <c r="B26" s="49">
        <v>2018</v>
      </c>
      <c r="C26" s="55" t="s">
        <v>8</v>
      </c>
      <c r="D26" s="154">
        <v>2056003</v>
      </c>
      <c r="E26" s="154">
        <v>144532</v>
      </c>
      <c r="F26" s="154">
        <v>2200535</v>
      </c>
      <c r="H26" s="13"/>
      <c r="I26" s="13"/>
      <c r="K26" s="13"/>
      <c r="L26" s="13"/>
      <c r="M26" s="13"/>
      <c r="Q26" s="13"/>
      <c r="R26" s="13"/>
      <c r="S26" s="13"/>
    </row>
    <row r="27" spans="2:19" x14ac:dyDescent="0.35">
      <c r="B27" s="45">
        <v>2018</v>
      </c>
      <c r="C27" s="54" t="s">
        <v>13</v>
      </c>
      <c r="D27" s="155">
        <v>1449348</v>
      </c>
      <c r="E27" s="155">
        <v>159571</v>
      </c>
      <c r="F27" s="155">
        <v>1608918</v>
      </c>
      <c r="H27" s="13"/>
      <c r="I27" s="13"/>
      <c r="K27" s="13"/>
      <c r="L27" s="13"/>
      <c r="M27" s="13"/>
      <c r="Q27" s="13"/>
      <c r="R27" s="13"/>
      <c r="S27" s="13"/>
    </row>
    <row r="28" spans="2:19" x14ac:dyDescent="0.35">
      <c r="B28" s="45">
        <v>2018</v>
      </c>
      <c r="C28" s="54" t="s">
        <v>18</v>
      </c>
      <c r="D28" s="155">
        <v>1531963</v>
      </c>
      <c r="E28" s="155">
        <v>131619</v>
      </c>
      <c r="F28" s="155">
        <v>1663581</v>
      </c>
      <c r="H28" s="13"/>
      <c r="I28" s="13"/>
      <c r="K28" s="13"/>
      <c r="L28" s="13"/>
      <c r="M28" s="13"/>
      <c r="Q28" s="13"/>
      <c r="R28" s="13"/>
      <c r="S28" s="13"/>
    </row>
    <row r="29" spans="2:19" x14ac:dyDescent="0.35">
      <c r="B29" s="45">
        <v>2018</v>
      </c>
      <c r="C29" s="54" t="s">
        <v>23</v>
      </c>
      <c r="D29" s="155">
        <v>3817917</v>
      </c>
      <c r="E29" s="155">
        <v>384991</v>
      </c>
      <c r="F29" s="155">
        <v>4202908</v>
      </c>
      <c r="H29" s="13"/>
      <c r="I29" s="13"/>
      <c r="K29" s="13"/>
      <c r="L29" s="13"/>
      <c r="M29" s="13"/>
      <c r="Q29" s="13"/>
      <c r="R29" s="13"/>
      <c r="S29" s="13"/>
    </row>
    <row r="30" spans="2:19" x14ac:dyDescent="0.35">
      <c r="B30" s="45">
        <v>2018</v>
      </c>
      <c r="C30" s="54" t="s">
        <v>28</v>
      </c>
      <c r="D30" s="155">
        <v>4462149</v>
      </c>
      <c r="E30" s="155">
        <v>354749</v>
      </c>
      <c r="F30" s="155">
        <v>4816898</v>
      </c>
      <c r="H30" s="13"/>
      <c r="I30" s="13"/>
      <c r="K30" s="13"/>
      <c r="L30" s="13"/>
      <c r="M30" s="13"/>
      <c r="Q30" s="13"/>
      <c r="R30" s="13"/>
      <c r="S30" s="13"/>
    </row>
    <row r="31" spans="2:19" x14ac:dyDescent="0.35">
      <c r="B31" s="45">
        <v>2018</v>
      </c>
      <c r="C31" s="54" t="s">
        <v>33</v>
      </c>
      <c r="D31" s="155">
        <v>3516235</v>
      </c>
      <c r="E31" s="155">
        <v>342592</v>
      </c>
      <c r="F31" s="155">
        <v>3858827</v>
      </c>
      <c r="H31" s="13"/>
      <c r="I31" s="13"/>
      <c r="K31" s="13"/>
      <c r="L31" s="13"/>
      <c r="M31" s="13"/>
      <c r="Q31" s="13"/>
      <c r="R31" s="13"/>
      <c r="S31" s="13"/>
    </row>
    <row r="32" spans="2:19" ht="15" thickBot="1" x14ac:dyDescent="0.4">
      <c r="B32" s="50">
        <v>2018</v>
      </c>
      <c r="C32" s="56" t="s">
        <v>168</v>
      </c>
      <c r="D32" s="156">
        <v>16833614</v>
      </c>
      <c r="E32" s="156">
        <v>1518054</v>
      </c>
      <c r="F32" s="156">
        <v>18351668</v>
      </c>
      <c r="H32" s="13"/>
      <c r="I32" s="13"/>
      <c r="K32" s="13"/>
      <c r="L32" s="13"/>
      <c r="M32" s="13"/>
      <c r="Q32" s="13"/>
      <c r="R32" s="13"/>
      <c r="S32" s="13"/>
    </row>
    <row r="33" spans="2:19" x14ac:dyDescent="0.35">
      <c r="B33" s="67">
        <v>2019</v>
      </c>
      <c r="C33" s="68" t="s">
        <v>8</v>
      </c>
      <c r="D33" s="154">
        <v>1996864</v>
      </c>
      <c r="E33" s="154">
        <v>152784</v>
      </c>
      <c r="F33" s="154">
        <v>2149648</v>
      </c>
      <c r="H33" s="13"/>
      <c r="I33" s="13"/>
      <c r="K33" s="13"/>
      <c r="L33" s="13"/>
      <c r="M33" s="13"/>
      <c r="Q33" s="13"/>
      <c r="R33" s="13"/>
      <c r="S33" s="13"/>
    </row>
    <row r="34" spans="2:19" x14ac:dyDescent="0.35">
      <c r="B34" s="66">
        <v>2019</v>
      </c>
      <c r="C34" s="64" t="s">
        <v>13</v>
      </c>
      <c r="D34" s="155">
        <v>1469342</v>
      </c>
      <c r="E34" s="155">
        <v>165146</v>
      </c>
      <c r="F34" s="155">
        <v>1634487</v>
      </c>
      <c r="H34" s="13"/>
      <c r="I34" s="13"/>
      <c r="K34" s="13"/>
      <c r="L34" s="13"/>
      <c r="M34" s="13"/>
      <c r="Q34" s="13"/>
      <c r="R34" s="13"/>
      <c r="S34" s="13"/>
    </row>
    <row r="35" spans="2:19" x14ac:dyDescent="0.35">
      <c r="B35" s="66">
        <v>2019</v>
      </c>
      <c r="C35" s="64" t="s">
        <v>18</v>
      </c>
      <c r="D35" s="155">
        <v>1530014</v>
      </c>
      <c r="E35" s="155">
        <v>134242</v>
      </c>
      <c r="F35" s="155">
        <v>1664256</v>
      </c>
      <c r="H35" s="13"/>
      <c r="I35" s="13"/>
      <c r="K35" s="13"/>
      <c r="L35" s="13"/>
      <c r="M35" s="13"/>
      <c r="Q35" s="13"/>
      <c r="R35" s="13"/>
      <c r="S35" s="13"/>
    </row>
    <row r="36" spans="2:19" x14ac:dyDescent="0.35">
      <c r="B36" s="66">
        <v>2019</v>
      </c>
      <c r="C36" s="64" t="s">
        <v>23</v>
      </c>
      <c r="D36" s="155">
        <v>3884923</v>
      </c>
      <c r="E36" s="155">
        <v>367056</v>
      </c>
      <c r="F36" s="155">
        <v>4251978</v>
      </c>
      <c r="H36" s="13"/>
      <c r="I36" s="13"/>
      <c r="K36" s="13"/>
      <c r="L36" s="13"/>
      <c r="M36" s="13"/>
      <c r="Q36" s="13"/>
      <c r="R36" s="13"/>
      <c r="S36" s="13"/>
    </row>
    <row r="37" spans="2:19" x14ac:dyDescent="0.35">
      <c r="B37" s="66">
        <v>2019</v>
      </c>
      <c r="C37" s="64" t="s">
        <v>28</v>
      </c>
      <c r="D37" s="155">
        <v>4477751</v>
      </c>
      <c r="E37" s="155">
        <v>349845</v>
      </c>
      <c r="F37" s="155">
        <v>4827596</v>
      </c>
      <c r="H37" s="13"/>
      <c r="I37" s="13"/>
      <c r="K37" s="13"/>
      <c r="L37" s="13"/>
      <c r="M37" s="13"/>
      <c r="Q37" s="13"/>
      <c r="R37" s="13"/>
      <c r="S37" s="13"/>
    </row>
    <row r="38" spans="2:19" x14ac:dyDescent="0.35">
      <c r="B38" s="66">
        <v>2019</v>
      </c>
      <c r="C38" s="64" t="s">
        <v>33</v>
      </c>
      <c r="D38" s="155">
        <v>3645572</v>
      </c>
      <c r="E38" s="155">
        <v>352765</v>
      </c>
      <c r="F38" s="155">
        <v>3998337</v>
      </c>
      <c r="H38" s="13"/>
      <c r="I38" s="13"/>
      <c r="K38" s="13"/>
      <c r="L38" s="13"/>
      <c r="M38" s="13"/>
      <c r="Q38" s="13"/>
      <c r="R38" s="13"/>
      <c r="S38" s="13"/>
    </row>
    <row r="39" spans="2:19" ht="15" thickBot="1" x14ac:dyDescent="0.4">
      <c r="B39" s="69">
        <v>2019</v>
      </c>
      <c r="C39" s="65" t="s">
        <v>168</v>
      </c>
      <c r="D39" s="156">
        <v>17004465</v>
      </c>
      <c r="E39" s="156">
        <v>1521837</v>
      </c>
      <c r="F39" s="156">
        <v>18526302</v>
      </c>
      <c r="H39" s="13"/>
      <c r="I39" s="13"/>
      <c r="K39" s="13"/>
      <c r="L39" s="13"/>
      <c r="M39" s="13"/>
      <c r="Q39" s="13"/>
      <c r="R39" s="13"/>
      <c r="S39" s="13"/>
    </row>
    <row r="40" spans="2:19" x14ac:dyDescent="0.35">
      <c r="B40" s="49">
        <v>2020</v>
      </c>
      <c r="C40" s="55" t="s">
        <v>8</v>
      </c>
      <c r="D40" s="154">
        <v>1509164</v>
      </c>
      <c r="E40" s="154">
        <v>136491</v>
      </c>
      <c r="F40" s="154">
        <v>1645656</v>
      </c>
      <c r="H40" s="13"/>
      <c r="I40" s="13"/>
      <c r="K40" s="13"/>
      <c r="L40" s="13"/>
      <c r="M40" s="13"/>
      <c r="Q40" s="13"/>
      <c r="R40" s="13"/>
      <c r="S40" s="13"/>
    </row>
    <row r="41" spans="2:19" x14ac:dyDescent="0.35">
      <c r="B41" s="45">
        <v>2020</v>
      </c>
      <c r="C41" s="54" t="s">
        <v>13</v>
      </c>
      <c r="D41" s="155">
        <v>1165395</v>
      </c>
      <c r="E41" s="155">
        <v>144105</v>
      </c>
      <c r="F41" s="155">
        <v>1309500</v>
      </c>
      <c r="H41" s="13"/>
      <c r="I41" s="13"/>
      <c r="K41" s="13"/>
      <c r="L41" s="13"/>
      <c r="M41" s="13"/>
      <c r="Q41" s="13"/>
      <c r="R41" s="13"/>
      <c r="S41" s="13"/>
    </row>
    <row r="42" spans="2:19" x14ac:dyDescent="0.35">
      <c r="B42" s="45">
        <v>2020</v>
      </c>
      <c r="C42" s="54" t="s">
        <v>18</v>
      </c>
      <c r="D42" s="155">
        <v>1263618</v>
      </c>
      <c r="E42" s="155">
        <v>126101</v>
      </c>
      <c r="F42" s="155">
        <v>1389719</v>
      </c>
      <c r="H42" s="13"/>
      <c r="I42" s="13"/>
      <c r="K42" s="13"/>
      <c r="L42" s="13"/>
      <c r="M42" s="13"/>
      <c r="Q42" s="13"/>
      <c r="R42" s="13"/>
      <c r="S42" s="13"/>
    </row>
    <row r="43" spans="2:19" x14ac:dyDescent="0.35">
      <c r="B43" s="45">
        <v>2020</v>
      </c>
      <c r="C43" s="54" t="s">
        <v>23</v>
      </c>
      <c r="D43" s="155">
        <v>2994061</v>
      </c>
      <c r="E43" s="155">
        <v>329835</v>
      </c>
      <c r="F43" s="155">
        <v>3323896</v>
      </c>
      <c r="H43" s="13"/>
      <c r="I43" s="13"/>
      <c r="K43" s="13"/>
      <c r="L43" s="13"/>
      <c r="M43" s="13"/>
      <c r="Q43" s="13"/>
      <c r="R43" s="13"/>
      <c r="S43" s="13"/>
    </row>
    <row r="44" spans="2:19" x14ac:dyDescent="0.35">
      <c r="B44" s="45">
        <v>2020</v>
      </c>
      <c r="C44" s="54" t="s">
        <v>28</v>
      </c>
      <c r="D44" s="155">
        <v>3424107</v>
      </c>
      <c r="E44" s="155">
        <v>306997</v>
      </c>
      <c r="F44" s="155">
        <v>3731104</v>
      </c>
      <c r="H44" s="13"/>
      <c r="I44" s="13"/>
      <c r="K44" s="13"/>
      <c r="L44" s="13"/>
      <c r="M44" s="13"/>
      <c r="Q44" s="13"/>
      <c r="R44" s="13"/>
      <c r="S44" s="13"/>
    </row>
    <row r="45" spans="2:19" x14ac:dyDescent="0.35">
      <c r="B45" s="45">
        <v>2020</v>
      </c>
      <c r="C45" s="54" t="s">
        <v>33</v>
      </c>
      <c r="D45" s="155">
        <v>2759032</v>
      </c>
      <c r="E45" s="155">
        <v>310746</v>
      </c>
      <c r="F45" s="155">
        <v>3069778</v>
      </c>
      <c r="H45" s="13"/>
      <c r="I45" s="13"/>
      <c r="K45" s="13"/>
      <c r="L45" s="13"/>
      <c r="M45" s="13"/>
      <c r="Q45" s="13"/>
      <c r="R45" s="13"/>
      <c r="S45" s="13"/>
    </row>
    <row r="46" spans="2:19" ht="15" thickBot="1" x14ac:dyDescent="0.4">
      <c r="B46" s="50">
        <v>2020</v>
      </c>
      <c r="C46" s="56" t="s">
        <v>168</v>
      </c>
      <c r="D46" s="156">
        <v>13115377</v>
      </c>
      <c r="E46" s="156">
        <v>1354275</v>
      </c>
      <c r="F46" s="156">
        <v>14469652</v>
      </c>
      <c r="H46" s="13"/>
      <c r="I46" s="13"/>
      <c r="K46" s="13"/>
      <c r="L46" s="13"/>
      <c r="M46" s="13"/>
      <c r="Q46" s="13"/>
      <c r="R46" s="13"/>
      <c r="S46" s="13"/>
    </row>
    <row r="47" spans="2:19" x14ac:dyDescent="0.35">
      <c r="B47" s="67">
        <v>2021</v>
      </c>
      <c r="C47" s="68" t="s">
        <v>8</v>
      </c>
      <c r="D47" s="154">
        <v>1561654</v>
      </c>
      <c r="E47" s="154">
        <v>141281</v>
      </c>
      <c r="F47" s="154">
        <v>1702935</v>
      </c>
      <c r="H47" s="13"/>
      <c r="I47" s="13"/>
      <c r="K47" s="13"/>
      <c r="L47" s="13"/>
      <c r="M47" s="13"/>
      <c r="Q47" s="13"/>
      <c r="R47" s="13"/>
      <c r="S47" s="13"/>
    </row>
    <row r="48" spans="2:19" x14ac:dyDescent="0.35">
      <c r="B48" s="66">
        <v>2021</v>
      </c>
      <c r="C48" s="64" t="s">
        <v>13</v>
      </c>
      <c r="D48" s="155">
        <v>1210900</v>
      </c>
      <c r="E48" s="155">
        <v>139840</v>
      </c>
      <c r="F48" s="155">
        <v>1350740</v>
      </c>
      <c r="H48" s="13"/>
      <c r="I48" s="13"/>
      <c r="K48" s="13"/>
      <c r="L48" s="13"/>
      <c r="M48" s="13"/>
      <c r="Q48" s="13"/>
      <c r="R48" s="13"/>
      <c r="S48" s="13"/>
    </row>
    <row r="49" spans="2:19" x14ac:dyDescent="0.35">
      <c r="B49" s="66">
        <v>2021</v>
      </c>
      <c r="C49" s="64" t="s">
        <v>18</v>
      </c>
      <c r="D49" s="155">
        <v>1229855</v>
      </c>
      <c r="E49" s="155">
        <v>123238</v>
      </c>
      <c r="F49" s="155">
        <v>1353093</v>
      </c>
      <c r="H49" s="13"/>
      <c r="I49" s="13"/>
      <c r="K49" s="13"/>
      <c r="L49" s="13"/>
      <c r="M49" s="13"/>
      <c r="Q49" s="13"/>
      <c r="R49" s="13"/>
      <c r="S49" s="13"/>
    </row>
    <row r="50" spans="2:19" x14ac:dyDescent="0.35">
      <c r="B50" s="66">
        <v>2021</v>
      </c>
      <c r="C50" s="64" t="s">
        <v>23</v>
      </c>
      <c r="D50" s="155">
        <v>3085967</v>
      </c>
      <c r="E50" s="155">
        <v>326877</v>
      </c>
      <c r="F50" s="155">
        <v>3412844</v>
      </c>
      <c r="H50" s="13"/>
      <c r="I50" s="13"/>
      <c r="K50" s="13"/>
      <c r="L50" s="13"/>
      <c r="M50" s="13"/>
      <c r="Q50" s="13"/>
      <c r="R50" s="13"/>
      <c r="S50" s="13"/>
    </row>
    <row r="51" spans="2:19" x14ac:dyDescent="0.35">
      <c r="B51" s="66">
        <v>2021</v>
      </c>
      <c r="C51" s="64" t="s">
        <v>28</v>
      </c>
      <c r="D51" s="155">
        <v>3575352</v>
      </c>
      <c r="E51" s="155">
        <v>319756</v>
      </c>
      <c r="F51" s="155">
        <v>3895108</v>
      </c>
      <c r="H51" s="13"/>
      <c r="I51" s="13"/>
      <c r="K51" s="13"/>
      <c r="L51" s="13"/>
      <c r="M51" s="13"/>
      <c r="Q51" s="13"/>
      <c r="R51" s="13"/>
      <c r="S51" s="13"/>
    </row>
    <row r="52" spans="2:19" x14ac:dyDescent="0.35">
      <c r="B52" s="66">
        <v>2021</v>
      </c>
      <c r="C52" s="64" t="s">
        <v>33</v>
      </c>
      <c r="D52" s="155">
        <v>2931406</v>
      </c>
      <c r="E52" s="155">
        <v>321927</v>
      </c>
      <c r="F52" s="155">
        <v>3253333</v>
      </c>
      <c r="H52" s="13"/>
      <c r="I52" s="13"/>
      <c r="K52" s="13"/>
      <c r="L52" s="13"/>
      <c r="M52" s="13"/>
      <c r="Q52" s="13"/>
      <c r="R52" s="13"/>
      <c r="S52" s="13"/>
    </row>
    <row r="53" spans="2:19" ht="15" thickBot="1" x14ac:dyDescent="0.4">
      <c r="B53" s="69">
        <v>2021</v>
      </c>
      <c r="C53" s="65" t="s">
        <v>168</v>
      </c>
      <c r="D53" s="156">
        <v>13595134</v>
      </c>
      <c r="E53" s="156">
        <v>1372919</v>
      </c>
      <c r="F53" s="156">
        <v>14968053</v>
      </c>
      <c r="H53" s="13"/>
      <c r="I53" s="13"/>
      <c r="K53" s="13"/>
      <c r="L53" s="13"/>
      <c r="M53" s="13"/>
      <c r="Q53" s="13"/>
      <c r="R53" s="13"/>
      <c r="S53" s="13"/>
    </row>
    <row r="54" spans="2:19" x14ac:dyDescent="0.35">
      <c r="B54" s="49">
        <v>2022</v>
      </c>
      <c r="C54" s="55" t="s">
        <v>8</v>
      </c>
      <c r="D54" s="154">
        <v>1727989</v>
      </c>
      <c r="E54" s="154">
        <v>135586</v>
      </c>
      <c r="F54" s="154">
        <v>1863574</v>
      </c>
      <c r="G54" s="24"/>
      <c r="H54" s="13"/>
      <c r="I54" s="13"/>
      <c r="K54" s="13"/>
      <c r="L54" s="13"/>
      <c r="M54" s="13"/>
      <c r="Q54" s="13"/>
      <c r="R54" s="13"/>
      <c r="S54" s="13"/>
    </row>
    <row r="55" spans="2:19" x14ac:dyDescent="0.35">
      <c r="B55" s="45">
        <v>2022</v>
      </c>
      <c r="C55" s="54" t="s">
        <v>13</v>
      </c>
      <c r="D55" s="155">
        <v>1300315</v>
      </c>
      <c r="E55" s="155">
        <v>136918</v>
      </c>
      <c r="F55" s="155">
        <v>1437233</v>
      </c>
      <c r="G55" s="24"/>
      <c r="H55" s="13"/>
      <c r="I55" s="13"/>
      <c r="K55" s="13"/>
      <c r="L55" s="13"/>
      <c r="M55" s="13"/>
      <c r="Q55" s="13"/>
      <c r="R55" s="13"/>
      <c r="S55" s="13"/>
    </row>
    <row r="56" spans="2:19" x14ac:dyDescent="0.35">
      <c r="B56" s="45">
        <v>2022</v>
      </c>
      <c r="C56" s="54" t="s">
        <v>18</v>
      </c>
      <c r="D56" s="155">
        <v>1323624</v>
      </c>
      <c r="E56" s="155">
        <v>115427</v>
      </c>
      <c r="F56" s="155">
        <v>1439051</v>
      </c>
      <c r="G56" s="24"/>
      <c r="H56" s="13"/>
      <c r="I56" s="13"/>
      <c r="K56" s="13"/>
      <c r="L56" s="13"/>
      <c r="M56" s="13"/>
      <c r="Q56" s="13"/>
      <c r="R56" s="13"/>
      <c r="S56" s="13"/>
    </row>
    <row r="57" spans="2:19" x14ac:dyDescent="0.35">
      <c r="B57" s="45">
        <v>2022</v>
      </c>
      <c r="C57" s="54" t="s">
        <v>23</v>
      </c>
      <c r="D57" s="155">
        <v>3480407</v>
      </c>
      <c r="E57" s="155">
        <v>323154</v>
      </c>
      <c r="F57" s="155">
        <v>3803562</v>
      </c>
      <c r="G57" s="24"/>
      <c r="H57" s="13"/>
      <c r="I57" s="13"/>
      <c r="K57" s="13"/>
      <c r="L57" s="13"/>
      <c r="M57" s="13"/>
      <c r="Q57" s="13"/>
      <c r="R57" s="13"/>
      <c r="S57" s="13"/>
    </row>
    <row r="58" spans="2:19" x14ac:dyDescent="0.35">
      <c r="B58" s="45">
        <v>2022</v>
      </c>
      <c r="C58" s="54" t="s">
        <v>28</v>
      </c>
      <c r="D58" s="155">
        <v>3884157</v>
      </c>
      <c r="E58" s="155">
        <v>313065</v>
      </c>
      <c r="F58" s="155">
        <v>4197222</v>
      </c>
      <c r="G58" s="24"/>
      <c r="H58" s="13"/>
      <c r="I58" s="13"/>
      <c r="K58" s="13"/>
      <c r="L58" s="13"/>
      <c r="M58" s="13"/>
      <c r="Q58" s="13"/>
      <c r="R58" s="13"/>
      <c r="S58" s="13"/>
    </row>
    <row r="59" spans="2:19" x14ac:dyDescent="0.35">
      <c r="B59" s="45">
        <v>2022</v>
      </c>
      <c r="C59" s="54" t="s">
        <v>33</v>
      </c>
      <c r="D59" s="155">
        <v>3204480</v>
      </c>
      <c r="E59" s="155">
        <v>328196</v>
      </c>
      <c r="F59" s="155">
        <v>3532676</v>
      </c>
      <c r="G59" s="24"/>
      <c r="H59" s="13"/>
      <c r="I59" s="13"/>
      <c r="K59" s="13"/>
      <c r="L59" s="13"/>
      <c r="M59" s="13"/>
      <c r="Q59" s="13"/>
      <c r="R59" s="13"/>
      <c r="S59" s="13"/>
    </row>
    <row r="60" spans="2:19" ht="15" thickBot="1" x14ac:dyDescent="0.4">
      <c r="B60" s="50">
        <v>2022</v>
      </c>
      <c r="C60" s="56" t="s">
        <v>168</v>
      </c>
      <c r="D60" s="158">
        <v>14920972</v>
      </c>
      <c r="E60" s="158">
        <v>1352346</v>
      </c>
      <c r="F60" s="158">
        <v>16273318</v>
      </c>
      <c r="G60" s="24"/>
      <c r="H60" s="13"/>
      <c r="I60" s="13"/>
      <c r="K60" s="13"/>
      <c r="L60" s="13"/>
      <c r="M60" s="13"/>
      <c r="Q60" s="13"/>
      <c r="R60" s="13"/>
      <c r="S60" s="13"/>
    </row>
    <row r="61" spans="2:19" x14ac:dyDescent="0.35">
      <c r="B61" s="49">
        <v>2023</v>
      </c>
      <c r="C61" s="118" t="s">
        <v>8</v>
      </c>
      <c r="D61" s="114">
        <v>1795746</v>
      </c>
      <c r="E61" s="114">
        <v>133943</v>
      </c>
      <c r="F61" s="114">
        <v>1929690</v>
      </c>
      <c r="G61" s="9"/>
    </row>
    <row r="62" spans="2:19" x14ac:dyDescent="0.35">
      <c r="B62" s="49">
        <v>2023</v>
      </c>
      <c r="C62" s="119" t="s">
        <v>13</v>
      </c>
      <c r="D62" s="87">
        <v>1341724</v>
      </c>
      <c r="E62" s="87">
        <v>139747</v>
      </c>
      <c r="F62" s="87">
        <v>1481472</v>
      </c>
    </row>
    <row r="63" spans="2:19" x14ac:dyDescent="0.35">
      <c r="B63" s="49">
        <v>2023</v>
      </c>
      <c r="C63" s="119" t="s">
        <v>18</v>
      </c>
      <c r="D63" s="87">
        <v>1419086</v>
      </c>
      <c r="E63" s="87">
        <v>120162</v>
      </c>
      <c r="F63" s="87">
        <v>1539249</v>
      </c>
    </row>
    <row r="64" spans="2:19" x14ac:dyDescent="0.35">
      <c r="B64" s="49">
        <v>2023</v>
      </c>
      <c r="C64" s="119" t="s">
        <v>23</v>
      </c>
      <c r="D64" s="87">
        <v>3682370</v>
      </c>
      <c r="E64" s="87">
        <v>314547</v>
      </c>
      <c r="F64" s="87">
        <v>3996917</v>
      </c>
    </row>
    <row r="65" spans="2:7" x14ac:dyDescent="0.35">
      <c r="B65" s="49">
        <v>2023</v>
      </c>
      <c r="C65" s="119" t="s">
        <v>28</v>
      </c>
      <c r="D65" s="87">
        <v>4117744</v>
      </c>
      <c r="E65" s="87">
        <v>306443</v>
      </c>
      <c r="F65" s="87">
        <v>4424187</v>
      </c>
    </row>
    <row r="66" spans="2:7" x14ac:dyDescent="0.35">
      <c r="B66" s="49">
        <v>2023</v>
      </c>
      <c r="C66" s="119" t="s">
        <v>33</v>
      </c>
      <c r="D66" s="87">
        <v>3327434</v>
      </c>
      <c r="E66" s="87">
        <v>333439</v>
      </c>
      <c r="F66" s="87">
        <v>3660873</v>
      </c>
    </row>
    <row r="67" spans="2:7" ht="15" thickBot="1" x14ac:dyDescent="0.4">
      <c r="B67" s="50">
        <v>2023</v>
      </c>
      <c r="C67" s="157" t="s">
        <v>168</v>
      </c>
      <c r="D67" s="117">
        <v>15684105</v>
      </c>
      <c r="E67" s="117">
        <v>1348281</v>
      </c>
      <c r="F67" s="71">
        <v>17032386</v>
      </c>
    </row>
    <row r="68" spans="2:7" x14ac:dyDescent="0.35">
      <c r="B68" s="49">
        <v>2024</v>
      </c>
      <c r="C68" s="118" t="s">
        <v>8</v>
      </c>
      <c r="D68" s="114">
        <v>1821432</v>
      </c>
      <c r="E68" s="114">
        <v>136440</v>
      </c>
      <c r="F68" s="114">
        <v>1957872</v>
      </c>
    </row>
    <row r="69" spans="2:7" x14ac:dyDescent="0.35">
      <c r="B69" s="49">
        <v>2024</v>
      </c>
      <c r="C69" s="119" t="s">
        <v>13</v>
      </c>
      <c r="D69" s="87">
        <v>1332657</v>
      </c>
      <c r="E69" s="87">
        <v>144411</v>
      </c>
      <c r="F69" s="87">
        <v>1477068</v>
      </c>
    </row>
    <row r="70" spans="2:7" x14ac:dyDescent="0.35">
      <c r="B70" s="49">
        <v>2024</v>
      </c>
      <c r="C70" s="119" t="s">
        <v>18</v>
      </c>
      <c r="D70" s="87">
        <v>1451177</v>
      </c>
      <c r="E70" s="87">
        <v>119900</v>
      </c>
      <c r="F70" s="87">
        <v>1571077</v>
      </c>
      <c r="G70" s="145"/>
    </row>
    <row r="71" spans="2:7" x14ac:dyDescent="0.35">
      <c r="B71" s="49">
        <v>2024</v>
      </c>
      <c r="C71" s="119" t="s">
        <v>23</v>
      </c>
      <c r="D71" s="87">
        <v>3687007</v>
      </c>
      <c r="E71" s="87">
        <v>289749</v>
      </c>
      <c r="F71" s="87">
        <v>3976756</v>
      </c>
    </row>
    <row r="72" spans="2:7" x14ac:dyDescent="0.35">
      <c r="B72" s="49">
        <v>2024</v>
      </c>
      <c r="C72" s="119" t="s">
        <v>28</v>
      </c>
      <c r="D72" s="87">
        <v>4243705</v>
      </c>
      <c r="E72" s="87">
        <v>302121</v>
      </c>
      <c r="F72" s="87">
        <v>4545826</v>
      </c>
    </row>
    <row r="73" spans="2:7" x14ac:dyDescent="0.35">
      <c r="B73" s="49">
        <v>2024</v>
      </c>
      <c r="C73" s="119" t="s">
        <v>33</v>
      </c>
      <c r="D73" s="87">
        <v>3345312</v>
      </c>
      <c r="E73" s="87">
        <v>327284</v>
      </c>
      <c r="F73" s="87">
        <v>3672596</v>
      </c>
    </row>
    <row r="74" spans="2:7" ht="15" thickBot="1" x14ac:dyDescent="0.4">
      <c r="B74" s="50">
        <v>2024</v>
      </c>
      <c r="C74" s="157" t="s">
        <v>168</v>
      </c>
      <c r="D74" s="71">
        <v>15881291</v>
      </c>
      <c r="E74" s="71">
        <v>1319905</v>
      </c>
      <c r="F74" s="71">
        <v>17201196</v>
      </c>
    </row>
  </sheetData>
  <mergeCells count="2">
    <mergeCell ref="G1:H1"/>
    <mergeCell ref="A1:E1"/>
  </mergeCells>
  <hyperlinks>
    <hyperlink ref="G1" location="INDEX!A1" display="Back to Index" xr:uid="{8137C5F0-95B1-4AC7-9A7D-9A02C26E82B2}"/>
    <hyperlink ref="G1:H1" location="INDEX!A1" display="Return to Index" xr:uid="{701174DF-6642-4D71-8C16-386B3A581711}"/>
  </hyperlink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34747-C3D3-44C1-A7FD-06C79C46CC0B}">
  <sheetPr>
    <tabColor rgb="FF00467F"/>
  </sheetPr>
  <dimension ref="A1:H78"/>
  <sheetViews>
    <sheetView topLeftCell="A14" workbookViewId="0">
      <selection activeCell="F74" sqref="F74"/>
    </sheetView>
  </sheetViews>
  <sheetFormatPr defaultRowHeight="15" customHeight="1" x14ac:dyDescent="0.35"/>
  <cols>
    <col min="1" max="1" width="5.81640625" customWidth="1"/>
    <col min="2" max="2" width="13.54296875" customWidth="1"/>
    <col min="3" max="3" width="10.1796875" customWidth="1"/>
    <col min="4" max="6" width="29.1796875" customWidth="1"/>
    <col min="7" max="7" width="11.7265625" customWidth="1"/>
    <col min="8" max="8" width="10.54296875" customWidth="1"/>
  </cols>
  <sheetData>
    <row r="1" spans="1:8" ht="18.5" x14ac:dyDescent="0.45">
      <c r="A1" s="407" t="s">
        <v>187</v>
      </c>
      <c r="B1" s="407"/>
      <c r="C1" s="407"/>
      <c r="D1" s="407"/>
      <c r="E1" s="29"/>
      <c r="F1" s="29"/>
      <c r="G1" s="469" t="s">
        <v>65</v>
      </c>
      <c r="H1" s="470"/>
    </row>
    <row r="2" spans="1:8" ht="14.5" customHeight="1" x14ac:dyDescent="0.45">
      <c r="A2" s="29"/>
    </row>
    <row r="4" spans="1:8" ht="29" x14ac:dyDescent="0.35">
      <c r="B4" s="74" t="s">
        <v>167</v>
      </c>
      <c r="C4" s="74" t="s">
        <v>66</v>
      </c>
      <c r="D4" s="75" t="s">
        <v>188</v>
      </c>
      <c r="E4" s="75" t="s">
        <v>189</v>
      </c>
    </row>
    <row r="5" spans="1:8" ht="14.5" x14ac:dyDescent="0.35">
      <c r="B5" s="73" t="s">
        <v>8</v>
      </c>
      <c r="C5" s="73">
        <v>2015</v>
      </c>
      <c r="D5" s="162">
        <v>1799085</v>
      </c>
      <c r="E5" s="162">
        <v>1487798</v>
      </c>
    </row>
    <row r="6" spans="1:8" ht="14.5" x14ac:dyDescent="0.35">
      <c r="B6" s="18" t="s">
        <v>13</v>
      </c>
      <c r="C6" s="18">
        <v>2015</v>
      </c>
      <c r="D6" s="163">
        <v>172422</v>
      </c>
      <c r="E6" s="163">
        <v>165662</v>
      </c>
    </row>
    <row r="7" spans="1:8" ht="14.5" x14ac:dyDescent="0.35">
      <c r="B7" s="18" t="s">
        <v>18</v>
      </c>
      <c r="C7" s="18">
        <v>2015</v>
      </c>
      <c r="D7" s="163">
        <v>5709495</v>
      </c>
      <c r="E7" s="163">
        <v>4671366</v>
      </c>
    </row>
    <row r="8" spans="1:8" ht="14.5" x14ac:dyDescent="0.35">
      <c r="B8" s="18" t="s">
        <v>23</v>
      </c>
      <c r="C8" s="18">
        <v>2015</v>
      </c>
      <c r="D8" s="163">
        <v>1725827</v>
      </c>
      <c r="E8" s="163">
        <v>1281662</v>
      </c>
    </row>
    <row r="9" spans="1:8" ht="14.5" x14ac:dyDescent="0.35">
      <c r="B9" s="18" t="s">
        <v>28</v>
      </c>
      <c r="C9" s="18">
        <v>2015</v>
      </c>
      <c r="D9" s="163">
        <v>287712</v>
      </c>
      <c r="E9" s="163">
        <v>128173</v>
      </c>
    </row>
    <row r="10" spans="1:8" ht="14.5" x14ac:dyDescent="0.35">
      <c r="B10" s="18" t="s">
        <v>33</v>
      </c>
      <c r="C10" s="18">
        <v>2015</v>
      </c>
      <c r="D10" s="163">
        <v>3030</v>
      </c>
      <c r="E10" s="163">
        <v>2849</v>
      </c>
    </row>
    <row r="11" spans="1:8" thickBot="1" x14ac:dyDescent="0.4">
      <c r="B11" s="76" t="s">
        <v>168</v>
      </c>
      <c r="C11" s="76">
        <v>2015</v>
      </c>
      <c r="D11" s="164">
        <v>9697571</v>
      </c>
      <c r="E11" s="164">
        <v>7737510</v>
      </c>
    </row>
    <row r="12" spans="1:8" ht="14.5" x14ac:dyDescent="0.35">
      <c r="B12" s="32" t="s">
        <v>8</v>
      </c>
      <c r="C12" s="32">
        <v>2016</v>
      </c>
      <c r="D12" s="154">
        <v>1867244</v>
      </c>
      <c r="E12" s="154">
        <v>1541807</v>
      </c>
    </row>
    <row r="13" spans="1:8" ht="14.5" x14ac:dyDescent="0.35">
      <c r="B13" s="6" t="s">
        <v>13</v>
      </c>
      <c r="C13" s="6">
        <v>2016</v>
      </c>
      <c r="D13" s="155">
        <v>163877</v>
      </c>
      <c r="E13" s="155">
        <v>157444</v>
      </c>
    </row>
    <row r="14" spans="1:8" ht="14.5" x14ac:dyDescent="0.35">
      <c r="B14" s="6" t="s">
        <v>18</v>
      </c>
      <c r="C14" s="6">
        <v>2016</v>
      </c>
      <c r="D14" s="155">
        <v>5826988</v>
      </c>
      <c r="E14" s="155">
        <v>4811815</v>
      </c>
    </row>
    <row r="15" spans="1:8" ht="14.5" x14ac:dyDescent="0.35">
      <c r="B15" s="6" t="s">
        <v>23</v>
      </c>
      <c r="C15" s="6">
        <v>2016</v>
      </c>
      <c r="D15" s="155">
        <v>1727294</v>
      </c>
      <c r="E15" s="155">
        <v>1274815</v>
      </c>
    </row>
    <row r="16" spans="1:8" ht="14.5" x14ac:dyDescent="0.35">
      <c r="B16" s="6" t="s">
        <v>28</v>
      </c>
      <c r="C16" s="6">
        <v>2016</v>
      </c>
      <c r="D16" s="155">
        <v>311265</v>
      </c>
      <c r="E16" s="155">
        <v>137252</v>
      </c>
    </row>
    <row r="17" spans="2:5" ht="14.5" x14ac:dyDescent="0.35">
      <c r="B17" s="6" t="s">
        <v>33</v>
      </c>
      <c r="C17" s="6">
        <v>2016</v>
      </c>
      <c r="D17" s="155">
        <v>3083</v>
      </c>
      <c r="E17" s="155">
        <v>2899</v>
      </c>
    </row>
    <row r="18" spans="2:5" thickBot="1" x14ac:dyDescent="0.4">
      <c r="B18" s="74" t="s">
        <v>168</v>
      </c>
      <c r="C18" s="74">
        <v>2016</v>
      </c>
      <c r="D18" s="159">
        <v>9899751</v>
      </c>
      <c r="E18" s="159">
        <v>7926032</v>
      </c>
    </row>
    <row r="19" spans="2:5" ht="14.5" x14ac:dyDescent="0.35">
      <c r="B19" s="73" t="s">
        <v>8</v>
      </c>
      <c r="C19" s="73">
        <v>2017</v>
      </c>
      <c r="D19" s="162">
        <v>1738460</v>
      </c>
      <c r="E19" s="162">
        <v>1436747</v>
      </c>
    </row>
    <row r="20" spans="2:5" ht="14.5" x14ac:dyDescent="0.35">
      <c r="B20" s="18" t="s">
        <v>13</v>
      </c>
      <c r="C20" s="18">
        <v>2017</v>
      </c>
      <c r="D20" s="163">
        <v>219459</v>
      </c>
      <c r="E20" s="163">
        <v>197818</v>
      </c>
    </row>
    <row r="21" spans="2:5" ht="14.5" x14ac:dyDescent="0.35">
      <c r="B21" s="18" t="s">
        <v>18</v>
      </c>
      <c r="C21" s="18">
        <v>2017</v>
      </c>
      <c r="D21" s="163">
        <v>6095411</v>
      </c>
      <c r="E21" s="163">
        <v>4893717</v>
      </c>
    </row>
    <row r="22" spans="2:5" ht="14.5" x14ac:dyDescent="0.35">
      <c r="B22" s="18" t="s">
        <v>23</v>
      </c>
      <c r="C22" s="18">
        <v>2017</v>
      </c>
      <c r="D22" s="163">
        <v>2055891</v>
      </c>
      <c r="E22" s="163">
        <v>1490916</v>
      </c>
    </row>
    <row r="23" spans="2:5" ht="14.5" x14ac:dyDescent="0.35">
      <c r="B23" s="18" t="s">
        <v>28</v>
      </c>
      <c r="C23" s="18">
        <v>2017</v>
      </c>
      <c r="D23" s="163">
        <v>475459</v>
      </c>
      <c r="E23" s="163">
        <v>254995</v>
      </c>
    </row>
    <row r="24" spans="2:5" ht="14.5" x14ac:dyDescent="0.35">
      <c r="B24" s="18" t="s">
        <v>33</v>
      </c>
      <c r="C24" s="18">
        <v>2017</v>
      </c>
      <c r="D24" s="163">
        <v>2498</v>
      </c>
      <c r="E24" s="163">
        <v>2349</v>
      </c>
    </row>
    <row r="25" spans="2:5" thickBot="1" x14ac:dyDescent="0.4">
      <c r="B25" s="76" t="s">
        <v>168</v>
      </c>
      <c r="C25" s="76">
        <v>2017</v>
      </c>
      <c r="D25" s="164">
        <v>10587177</v>
      </c>
      <c r="E25" s="164">
        <v>8276541</v>
      </c>
    </row>
    <row r="26" spans="2:5" ht="14.5" x14ac:dyDescent="0.35">
      <c r="B26" s="32" t="s">
        <v>8</v>
      </c>
      <c r="C26" s="32">
        <v>2018</v>
      </c>
      <c r="D26" s="154">
        <v>1789306</v>
      </c>
      <c r="E26" s="154">
        <v>1480994</v>
      </c>
    </row>
    <row r="27" spans="2:5" ht="14.5" x14ac:dyDescent="0.35">
      <c r="B27" s="6" t="s">
        <v>13</v>
      </c>
      <c r="C27" s="6">
        <v>2018</v>
      </c>
      <c r="D27" s="155">
        <v>222066</v>
      </c>
      <c r="E27" s="155">
        <v>198669</v>
      </c>
    </row>
    <row r="28" spans="2:5" ht="14.5" x14ac:dyDescent="0.35">
      <c r="B28" s="6" t="s">
        <v>18</v>
      </c>
      <c r="C28" s="6">
        <v>2018</v>
      </c>
      <c r="D28" s="155">
        <v>6034282</v>
      </c>
      <c r="E28" s="155">
        <v>4851786</v>
      </c>
    </row>
    <row r="29" spans="2:5" ht="14.5" x14ac:dyDescent="0.35">
      <c r="B29" s="6" t="s">
        <v>23</v>
      </c>
      <c r="C29" s="6">
        <v>2018</v>
      </c>
      <c r="D29" s="155">
        <v>1933222</v>
      </c>
      <c r="E29" s="155">
        <v>1396550</v>
      </c>
    </row>
    <row r="30" spans="2:5" ht="14.5" x14ac:dyDescent="0.35">
      <c r="B30" s="6" t="s">
        <v>28</v>
      </c>
      <c r="C30" s="6">
        <v>2018</v>
      </c>
      <c r="D30" s="155">
        <v>498629</v>
      </c>
      <c r="E30" s="155">
        <v>272963</v>
      </c>
    </row>
    <row r="31" spans="2:5" ht="14.5" x14ac:dyDescent="0.35">
      <c r="B31" s="6" t="s">
        <v>33</v>
      </c>
      <c r="C31" s="6">
        <v>2018</v>
      </c>
      <c r="D31" s="155">
        <v>3069</v>
      </c>
      <c r="E31" s="155">
        <v>2886</v>
      </c>
    </row>
    <row r="32" spans="2:5" thickBot="1" x14ac:dyDescent="0.4">
      <c r="B32" s="74" t="s">
        <v>168</v>
      </c>
      <c r="C32" s="74">
        <v>2018</v>
      </c>
      <c r="D32" s="159">
        <v>10480574</v>
      </c>
      <c r="E32" s="159">
        <v>8203848</v>
      </c>
    </row>
    <row r="33" spans="2:5" ht="14.5" x14ac:dyDescent="0.35">
      <c r="B33" s="73" t="s">
        <v>8</v>
      </c>
      <c r="C33" s="73">
        <v>2019</v>
      </c>
      <c r="D33" s="162">
        <v>1609121</v>
      </c>
      <c r="E33" s="162">
        <v>1329805</v>
      </c>
    </row>
    <row r="34" spans="2:5" ht="14.5" x14ac:dyDescent="0.35">
      <c r="B34" s="18" t="s">
        <v>13</v>
      </c>
      <c r="C34" s="18">
        <v>2019</v>
      </c>
      <c r="D34" s="163">
        <v>222871</v>
      </c>
      <c r="E34" s="163">
        <v>198623</v>
      </c>
    </row>
    <row r="35" spans="2:5" ht="14.5" x14ac:dyDescent="0.35">
      <c r="B35" s="18" t="s">
        <v>18</v>
      </c>
      <c r="C35" s="18">
        <v>2019</v>
      </c>
      <c r="D35" s="163">
        <v>5986387</v>
      </c>
      <c r="E35" s="163">
        <v>4785978</v>
      </c>
    </row>
    <row r="36" spans="2:5" ht="14.5" x14ac:dyDescent="0.35">
      <c r="B36" s="18" t="s">
        <v>23</v>
      </c>
      <c r="C36" s="18">
        <v>2019</v>
      </c>
      <c r="D36" s="163">
        <v>1987492</v>
      </c>
      <c r="E36" s="163">
        <v>1423846</v>
      </c>
    </row>
    <row r="37" spans="2:5" ht="14.5" x14ac:dyDescent="0.35">
      <c r="B37" s="18" t="s">
        <v>28</v>
      </c>
      <c r="C37" s="18">
        <v>2019</v>
      </c>
      <c r="D37" s="163">
        <v>533112</v>
      </c>
      <c r="E37" s="163">
        <v>290708</v>
      </c>
    </row>
    <row r="38" spans="2:5" ht="14.5" x14ac:dyDescent="0.35">
      <c r="B38" s="18" t="s">
        <v>33</v>
      </c>
      <c r="C38" s="18">
        <v>2019</v>
      </c>
      <c r="D38" s="163">
        <v>3514</v>
      </c>
      <c r="E38" s="163">
        <v>3305</v>
      </c>
    </row>
    <row r="39" spans="2:5" thickBot="1" x14ac:dyDescent="0.4">
      <c r="B39" s="76" t="s">
        <v>168</v>
      </c>
      <c r="C39" s="76">
        <v>2019</v>
      </c>
      <c r="D39" s="164">
        <v>10342498</v>
      </c>
      <c r="E39" s="164">
        <v>8032266</v>
      </c>
    </row>
    <row r="40" spans="2:5" ht="14.5" x14ac:dyDescent="0.35">
      <c r="B40" s="32" t="s">
        <v>8</v>
      </c>
      <c r="C40" s="32">
        <v>2020</v>
      </c>
      <c r="D40" s="154">
        <v>1744086</v>
      </c>
      <c r="E40" s="154">
        <v>1428880</v>
      </c>
    </row>
    <row r="41" spans="2:5" ht="14.5" x14ac:dyDescent="0.35">
      <c r="B41" s="6" t="s">
        <v>13</v>
      </c>
      <c r="C41" s="6">
        <v>2020</v>
      </c>
      <c r="D41" s="155">
        <v>203486</v>
      </c>
      <c r="E41" s="155">
        <v>179367</v>
      </c>
    </row>
    <row r="42" spans="2:5" ht="14.5" x14ac:dyDescent="0.35">
      <c r="B42" s="6" t="s">
        <v>18</v>
      </c>
      <c r="C42" s="6">
        <v>2020</v>
      </c>
      <c r="D42" s="155">
        <v>5044322</v>
      </c>
      <c r="E42" s="155">
        <v>4027148</v>
      </c>
    </row>
    <row r="43" spans="2:5" ht="14.5" x14ac:dyDescent="0.35">
      <c r="B43" s="6" t="s">
        <v>23</v>
      </c>
      <c r="C43" s="6">
        <v>2020</v>
      </c>
      <c r="D43" s="155">
        <v>1812474</v>
      </c>
      <c r="E43" s="155">
        <v>1261204</v>
      </c>
    </row>
    <row r="44" spans="2:5" ht="14.5" x14ac:dyDescent="0.35">
      <c r="B44" s="6" t="s">
        <v>28</v>
      </c>
      <c r="C44" s="6">
        <v>2020</v>
      </c>
      <c r="D44" s="155">
        <v>537160</v>
      </c>
      <c r="E44" s="155">
        <v>297785</v>
      </c>
    </row>
    <row r="45" spans="2:5" ht="14.5" x14ac:dyDescent="0.35">
      <c r="B45" s="6" t="s">
        <v>33</v>
      </c>
      <c r="C45" s="6">
        <v>2020</v>
      </c>
      <c r="D45" s="155">
        <v>2735</v>
      </c>
      <c r="E45" s="155">
        <v>2572</v>
      </c>
    </row>
    <row r="46" spans="2:5" thickBot="1" x14ac:dyDescent="0.4">
      <c r="B46" s="74" t="s">
        <v>168</v>
      </c>
      <c r="C46" s="74">
        <v>2020</v>
      </c>
      <c r="D46" s="172">
        <v>9344263</v>
      </c>
      <c r="E46" s="159">
        <v>7196956</v>
      </c>
    </row>
    <row r="47" spans="2:5" ht="14.5" x14ac:dyDescent="0.35">
      <c r="B47" s="73" t="s">
        <v>8</v>
      </c>
      <c r="C47" s="165">
        <v>2021</v>
      </c>
      <c r="D47" s="170">
        <v>1676830</v>
      </c>
      <c r="E47" s="171">
        <v>1376743</v>
      </c>
    </row>
    <row r="48" spans="2:5" ht="14.5" x14ac:dyDescent="0.35">
      <c r="B48" s="18" t="s">
        <v>13</v>
      </c>
      <c r="C48" s="166">
        <v>2021</v>
      </c>
      <c r="D48" s="168">
        <v>207395</v>
      </c>
      <c r="E48" s="168">
        <v>184449</v>
      </c>
    </row>
    <row r="49" spans="2:5" ht="14.5" x14ac:dyDescent="0.35">
      <c r="B49" s="18" t="s">
        <v>18</v>
      </c>
      <c r="C49" s="166">
        <v>2021</v>
      </c>
      <c r="D49" s="168">
        <v>5214864</v>
      </c>
      <c r="E49" s="168">
        <v>4153610</v>
      </c>
    </row>
    <row r="50" spans="2:5" ht="14.5" x14ac:dyDescent="0.35">
      <c r="B50" s="18" t="s">
        <v>23</v>
      </c>
      <c r="C50" s="166">
        <v>2021</v>
      </c>
      <c r="D50" s="168">
        <v>2062120</v>
      </c>
      <c r="E50" s="168">
        <v>1462326</v>
      </c>
    </row>
    <row r="51" spans="2:5" ht="14.5" x14ac:dyDescent="0.35">
      <c r="B51" s="18" t="s">
        <v>28</v>
      </c>
      <c r="C51" s="166">
        <v>2021</v>
      </c>
      <c r="D51" s="168">
        <v>598860</v>
      </c>
      <c r="E51" s="168">
        <v>336717</v>
      </c>
    </row>
    <row r="52" spans="2:5" ht="14.5" x14ac:dyDescent="0.35">
      <c r="B52" s="18" t="s">
        <v>33</v>
      </c>
      <c r="C52" s="166">
        <v>2021</v>
      </c>
      <c r="D52" s="168">
        <v>2747</v>
      </c>
      <c r="E52" s="168">
        <v>2583</v>
      </c>
    </row>
    <row r="53" spans="2:5" thickBot="1" x14ac:dyDescent="0.4">
      <c r="B53" s="76" t="s">
        <v>168</v>
      </c>
      <c r="C53" s="167">
        <v>2021</v>
      </c>
      <c r="D53" s="169">
        <v>9762816</v>
      </c>
      <c r="E53" s="169">
        <v>7516428</v>
      </c>
    </row>
    <row r="54" spans="2:5" ht="14.5" x14ac:dyDescent="0.35">
      <c r="B54" s="32" t="s">
        <v>8</v>
      </c>
      <c r="C54" s="32">
        <v>2022</v>
      </c>
      <c r="D54" s="114">
        <v>1487397</v>
      </c>
      <c r="E54" s="114">
        <v>1227671</v>
      </c>
    </row>
    <row r="55" spans="2:5" ht="14.5" x14ac:dyDescent="0.35">
      <c r="B55" s="6" t="s">
        <v>13</v>
      </c>
      <c r="C55" s="32">
        <v>2022</v>
      </c>
      <c r="D55" s="87">
        <v>187704</v>
      </c>
      <c r="E55" s="87">
        <v>167098</v>
      </c>
    </row>
    <row r="56" spans="2:5" ht="14.5" x14ac:dyDescent="0.35">
      <c r="B56" s="6" t="s">
        <v>18</v>
      </c>
      <c r="C56" s="32">
        <v>2022</v>
      </c>
      <c r="D56" s="87">
        <v>5158050</v>
      </c>
      <c r="E56" s="87">
        <v>4111536</v>
      </c>
    </row>
    <row r="57" spans="2:5" ht="14.5" x14ac:dyDescent="0.35">
      <c r="B57" s="6" t="s">
        <v>23</v>
      </c>
      <c r="C57" s="32">
        <v>2022</v>
      </c>
      <c r="D57" s="87">
        <v>2002428</v>
      </c>
      <c r="E57" s="87">
        <v>1393090</v>
      </c>
    </row>
    <row r="58" spans="2:5" ht="14.5" x14ac:dyDescent="0.35">
      <c r="B58" s="6" t="s">
        <v>28</v>
      </c>
      <c r="C58" s="32">
        <v>2022</v>
      </c>
      <c r="D58" s="87">
        <v>709930</v>
      </c>
      <c r="E58" s="87">
        <v>448973</v>
      </c>
    </row>
    <row r="59" spans="2:5" ht="14.5" x14ac:dyDescent="0.35">
      <c r="B59" s="6" t="s">
        <v>33</v>
      </c>
      <c r="C59" s="32">
        <v>2022</v>
      </c>
      <c r="D59" s="87">
        <v>14034</v>
      </c>
      <c r="E59" s="87">
        <v>13618</v>
      </c>
    </row>
    <row r="60" spans="2:5" thickBot="1" x14ac:dyDescent="0.4">
      <c r="B60" s="74" t="s">
        <v>168</v>
      </c>
      <c r="C60" s="74">
        <v>2022</v>
      </c>
      <c r="D60" s="115">
        <v>9559544</v>
      </c>
      <c r="E60" s="113">
        <v>7361985</v>
      </c>
    </row>
    <row r="61" spans="2:5" ht="14.5" x14ac:dyDescent="0.35">
      <c r="B61" s="32" t="s">
        <v>8</v>
      </c>
      <c r="C61" s="160">
        <v>2023</v>
      </c>
      <c r="D61" s="70">
        <v>1346703</v>
      </c>
      <c r="E61" s="114">
        <v>1111925</v>
      </c>
    </row>
    <row r="62" spans="2:5" ht="14.5" x14ac:dyDescent="0.35">
      <c r="B62" s="6" t="s">
        <v>13</v>
      </c>
      <c r="C62" s="160">
        <v>2023</v>
      </c>
      <c r="D62" s="87">
        <v>182735</v>
      </c>
      <c r="E62" s="87">
        <v>155987</v>
      </c>
    </row>
    <row r="63" spans="2:5" ht="14.5" x14ac:dyDescent="0.35">
      <c r="B63" s="6" t="s">
        <v>18</v>
      </c>
      <c r="C63" s="160">
        <v>2023</v>
      </c>
      <c r="D63" s="87">
        <v>5343643</v>
      </c>
      <c r="E63" s="87">
        <v>4268155</v>
      </c>
    </row>
    <row r="64" spans="2:5" ht="14.5" x14ac:dyDescent="0.35">
      <c r="B64" s="6" t="s">
        <v>23</v>
      </c>
      <c r="C64" s="160">
        <v>2023</v>
      </c>
      <c r="D64" s="87">
        <v>2019485</v>
      </c>
      <c r="E64" s="87">
        <v>1440377</v>
      </c>
    </row>
    <row r="65" spans="2:7" ht="14.5" x14ac:dyDescent="0.35">
      <c r="B65" s="6" t="s">
        <v>28</v>
      </c>
      <c r="C65" s="160">
        <v>2023</v>
      </c>
      <c r="D65" s="87">
        <v>733293</v>
      </c>
      <c r="E65" s="87">
        <v>461738</v>
      </c>
    </row>
    <row r="66" spans="2:7" ht="14.5" x14ac:dyDescent="0.35">
      <c r="B66" s="6" t="s">
        <v>33</v>
      </c>
      <c r="C66" s="160">
        <v>2023</v>
      </c>
      <c r="D66" s="87">
        <v>13750</v>
      </c>
      <c r="E66" s="87">
        <v>13336</v>
      </c>
    </row>
    <row r="67" spans="2:7" thickBot="1" x14ac:dyDescent="0.4">
      <c r="B67" s="74" t="s">
        <v>168</v>
      </c>
      <c r="C67" s="161">
        <v>2023</v>
      </c>
      <c r="D67" s="113">
        <v>9639610</v>
      </c>
      <c r="E67" s="113">
        <v>7451517</v>
      </c>
    </row>
    <row r="68" spans="2:7" ht="14.5" x14ac:dyDescent="0.35">
      <c r="B68" s="32" t="s">
        <v>8</v>
      </c>
      <c r="C68" s="160">
        <v>2024</v>
      </c>
      <c r="D68" s="114">
        <v>1293787.525816442</v>
      </c>
      <c r="E68" s="114">
        <v>1068365</v>
      </c>
    </row>
    <row r="69" spans="2:7" ht="14.5" x14ac:dyDescent="0.35">
      <c r="B69" s="6" t="s">
        <v>13</v>
      </c>
      <c r="C69" s="160">
        <v>2024</v>
      </c>
      <c r="D69" s="87">
        <v>180629.59706801144</v>
      </c>
      <c r="E69" s="87">
        <v>154190</v>
      </c>
    </row>
    <row r="70" spans="2:7" ht="14.5" x14ac:dyDescent="0.35">
      <c r="B70" s="6" t="s">
        <v>18</v>
      </c>
      <c r="C70" s="160">
        <v>2024</v>
      </c>
      <c r="D70" s="87">
        <v>5330100.9565141518</v>
      </c>
      <c r="E70" s="87">
        <v>4261396</v>
      </c>
      <c r="G70" s="145"/>
    </row>
    <row r="71" spans="2:7" ht="14.5" x14ac:dyDescent="0.35">
      <c r="B71" s="6" t="s">
        <v>23</v>
      </c>
      <c r="C71" s="160">
        <v>2024</v>
      </c>
      <c r="D71" s="87">
        <v>1959135.878082348</v>
      </c>
      <c r="E71" s="87">
        <v>1393228</v>
      </c>
    </row>
    <row r="72" spans="2:7" ht="14.5" x14ac:dyDescent="0.35">
      <c r="B72" s="6" t="s">
        <v>28</v>
      </c>
      <c r="C72" s="160">
        <v>2024</v>
      </c>
      <c r="D72" s="87">
        <v>724844.27790403215</v>
      </c>
      <c r="E72" s="87">
        <v>456418</v>
      </c>
    </row>
    <row r="73" spans="2:7" ht="14.5" x14ac:dyDescent="0.35">
      <c r="B73" s="6" t="s">
        <v>33</v>
      </c>
      <c r="C73" s="160">
        <v>2024</v>
      </c>
      <c r="D73" s="87">
        <v>13591.577747476715</v>
      </c>
      <c r="E73" s="87">
        <v>13182</v>
      </c>
    </row>
    <row r="74" spans="2:7" thickBot="1" x14ac:dyDescent="0.4">
      <c r="B74" s="74" t="s">
        <v>168</v>
      </c>
      <c r="C74" s="161">
        <v>2024</v>
      </c>
      <c r="D74" s="113">
        <v>9502089.813132463</v>
      </c>
      <c r="E74" s="115">
        <v>7346779</v>
      </c>
      <c r="F74" s="25"/>
    </row>
    <row r="75" spans="2:7" ht="14.5" x14ac:dyDescent="0.35">
      <c r="B75" s="46"/>
      <c r="D75" s="116"/>
    </row>
    <row r="76" spans="2:7" ht="14.5" x14ac:dyDescent="0.35">
      <c r="B76" s="46"/>
    </row>
    <row r="77" spans="2:7" ht="14.5" x14ac:dyDescent="0.35">
      <c r="B77" s="46"/>
    </row>
    <row r="78" spans="2:7" ht="14.5" x14ac:dyDescent="0.35">
      <c r="B78" s="59"/>
    </row>
  </sheetData>
  <mergeCells count="1">
    <mergeCell ref="G1:H1"/>
  </mergeCells>
  <hyperlinks>
    <hyperlink ref="G1" location="INDEX!A1" display="Back to Index" xr:uid="{060EC89C-C1FE-435D-BE2C-8A37689E100D}"/>
    <hyperlink ref="G1:H1" location="INDEX!A1" display="Return to Index" xr:uid="{20D7BE38-D203-4271-B8A1-5B77A7C4D24C}"/>
  </hyperlink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2548A-0721-4932-BAC5-A99373DE3637}">
  <sheetPr>
    <tabColor rgb="FF929598"/>
  </sheetPr>
  <dimension ref="A1:E3"/>
  <sheetViews>
    <sheetView workbookViewId="0">
      <selection activeCell="A2" sqref="A2"/>
    </sheetView>
  </sheetViews>
  <sheetFormatPr defaultRowHeight="14.5" x14ac:dyDescent="0.35"/>
  <sheetData>
    <row r="1" spans="1:5" ht="18.5" x14ac:dyDescent="0.35">
      <c r="A1" s="462" t="s">
        <v>60</v>
      </c>
      <c r="B1" s="462"/>
      <c r="C1" s="471"/>
      <c r="D1" s="469" t="s">
        <v>65</v>
      </c>
      <c r="E1" s="470"/>
    </row>
    <row r="3" spans="1:5" x14ac:dyDescent="0.35">
      <c r="B3" s="145"/>
    </row>
  </sheetData>
  <mergeCells count="2">
    <mergeCell ref="D1:E1"/>
    <mergeCell ref="A1:C1"/>
  </mergeCells>
  <hyperlinks>
    <hyperlink ref="D1" location="INDEX!A1" display="Back to Index" xr:uid="{38C00448-BC02-420A-9A79-00018532304C}"/>
    <hyperlink ref="D1:E1" location="INDEX!A1" display="Return to Index" xr:uid="{6D1B2285-B3B8-498E-B09B-0FC055062B29}"/>
  </hyperlink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E4904-31C2-427C-AF16-8A13D533AB09}">
  <sheetPr>
    <tabColor rgb="FF929598"/>
  </sheetPr>
  <dimension ref="A1:N28"/>
  <sheetViews>
    <sheetView workbookViewId="0"/>
  </sheetViews>
  <sheetFormatPr defaultRowHeight="14.5" x14ac:dyDescent="0.35"/>
  <cols>
    <col min="1" max="1" width="8.7265625" customWidth="1"/>
    <col min="2" max="2" width="13.54296875" customWidth="1"/>
    <col min="3" max="9" width="18.1796875" customWidth="1"/>
  </cols>
  <sheetData>
    <row r="1" spans="1:14" ht="18.5" x14ac:dyDescent="0.35">
      <c r="A1" s="459" t="s">
        <v>61</v>
      </c>
      <c r="B1" s="459"/>
      <c r="C1" s="459"/>
      <c r="D1" s="469" t="s">
        <v>65</v>
      </c>
      <c r="E1" s="470"/>
    </row>
    <row r="2" spans="1:14" ht="14.5" customHeight="1" x14ac:dyDescent="0.45">
      <c r="A2" s="10"/>
      <c r="B2" s="10"/>
      <c r="C2" s="10"/>
      <c r="D2" s="10"/>
      <c r="E2" s="10"/>
    </row>
    <row r="3" spans="1:14" ht="14.5" customHeight="1" x14ac:dyDescent="0.45">
      <c r="A3" s="10"/>
      <c r="B3" s="10"/>
      <c r="C3" s="10"/>
      <c r="D3" s="10"/>
      <c r="E3" s="10"/>
    </row>
    <row r="4" spans="1:14" ht="29" x14ac:dyDescent="0.35">
      <c r="B4" s="44" t="s">
        <v>66</v>
      </c>
      <c r="C4" s="44" t="s">
        <v>190</v>
      </c>
      <c r="D4" s="44" t="s">
        <v>191</v>
      </c>
      <c r="E4" s="44" t="s">
        <v>192</v>
      </c>
      <c r="F4" s="44" t="s">
        <v>193</v>
      </c>
      <c r="G4" s="44" t="s">
        <v>194</v>
      </c>
      <c r="H4" s="44" t="s">
        <v>195</v>
      </c>
      <c r="I4" s="44" t="s">
        <v>196</v>
      </c>
    </row>
    <row r="5" spans="1:14" x14ac:dyDescent="0.35">
      <c r="B5" s="6">
        <v>2024</v>
      </c>
      <c r="C5" s="86">
        <v>1.9313099999999999</v>
      </c>
      <c r="D5" s="280">
        <v>2.4819073999999999</v>
      </c>
      <c r="E5" s="6">
        <v>73.819999999999993</v>
      </c>
      <c r="F5" s="281">
        <v>1.3747855529999999</v>
      </c>
      <c r="G5" s="86">
        <v>2.3127900000000001</v>
      </c>
      <c r="H5" s="86">
        <v>2.72681</v>
      </c>
      <c r="I5" s="86">
        <v>2.5790459999999999</v>
      </c>
    </row>
    <row r="6" spans="1:14" x14ac:dyDescent="0.35">
      <c r="B6" s="49">
        <v>2023</v>
      </c>
      <c r="C6" s="86">
        <v>1.9313099999999999</v>
      </c>
      <c r="D6" s="280">
        <v>2.4819073999999999</v>
      </c>
      <c r="E6" s="6">
        <v>58.996000000000002</v>
      </c>
      <c r="F6" s="282">
        <v>1.380672342</v>
      </c>
      <c r="G6" s="86">
        <v>2.3127900000000001</v>
      </c>
      <c r="H6" s="86">
        <v>2.72681</v>
      </c>
      <c r="I6" s="86">
        <v>2.5790459999999999</v>
      </c>
      <c r="N6" s="85"/>
    </row>
    <row r="7" spans="1:14" x14ac:dyDescent="0.35">
      <c r="B7" s="45">
        <v>2022</v>
      </c>
      <c r="C7" s="86">
        <v>1.9313099999999999</v>
      </c>
      <c r="D7" s="280">
        <v>2.4819073999999999</v>
      </c>
      <c r="E7" s="6">
        <v>49.386000000000003</v>
      </c>
      <c r="F7" s="281">
        <v>1.3767199999999999</v>
      </c>
      <c r="G7" s="86">
        <v>2.3127900000000001</v>
      </c>
      <c r="H7" s="86">
        <v>2.72681</v>
      </c>
      <c r="I7" s="86">
        <v>2.5790459999999999</v>
      </c>
      <c r="N7" s="85"/>
    </row>
    <row r="8" spans="1:14" x14ac:dyDescent="0.35">
      <c r="B8" s="45">
        <v>2021</v>
      </c>
      <c r="C8" s="86">
        <v>1.9313099999999999</v>
      </c>
      <c r="D8" s="280">
        <v>2.4819073999999999</v>
      </c>
      <c r="E8" s="6">
        <v>42.776000000000003</v>
      </c>
      <c r="F8" s="281">
        <v>1.4414348050000001</v>
      </c>
      <c r="G8" s="86">
        <v>2.3127900000000001</v>
      </c>
      <c r="H8" s="86">
        <v>2.72681</v>
      </c>
      <c r="I8" s="86">
        <v>2.5790459999999999</v>
      </c>
      <c r="N8" s="85"/>
    </row>
    <row r="9" spans="1:14" x14ac:dyDescent="0.35">
      <c r="B9" s="45">
        <v>2020</v>
      </c>
      <c r="C9" s="86">
        <v>1.9313099999999999</v>
      </c>
      <c r="D9" s="280">
        <v>2.4819073999999999</v>
      </c>
      <c r="E9" s="6">
        <v>35.168999999999997</v>
      </c>
      <c r="F9" s="281">
        <v>1.363229016</v>
      </c>
      <c r="G9" s="86">
        <v>2.3127900000000001</v>
      </c>
      <c r="H9" s="86">
        <v>2.72681</v>
      </c>
      <c r="I9" s="86">
        <v>2.5790459999999999</v>
      </c>
      <c r="N9" s="85"/>
    </row>
    <row r="10" spans="1:14" x14ac:dyDescent="0.35">
      <c r="B10" s="45">
        <v>2019</v>
      </c>
      <c r="C10" s="86">
        <v>1.9313099999999999</v>
      </c>
      <c r="D10" s="280">
        <v>2.4819073999999999</v>
      </c>
      <c r="E10" s="6">
        <v>29.341000000000001</v>
      </c>
      <c r="F10" s="281">
        <v>1.38327556</v>
      </c>
      <c r="G10" s="86">
        <v>2.3527600000000004</v>
      </c>
      <c r="H10" s="86">
        <v>2.72681</v>
      </c>
      <c r="I10" s="86">
        <v>2.5790459999999999</v>
      </c>
      <c r="N10" s="85"/>
    </row>
    <row r="11" spans="1:14" x14ac:dyDescent="0.35">
      <c r="B11" s="45">
        <v>2018</v>
      </c>
      <c r="C11" s="86">
        <v>1.9313099999999999</v>
      </c>
      <c r="D11" s="280">
        <v>2.4819073999999999</v>
      </c>
      <c r="E11" s="6">
        <v>29.456</v>
      </c>
      <c r="F11" s="281">
        <v>1.3835521129999999</v>
      </c>
      <c r="G11" s="86">
        <v>2.3527600000000004</v>
      </c>
      <c r="H11" s="86">
        <v>2.72681</v>
      </c>
      <c r="I11" s="86">
        <v>2.5790459999999999</v>
      </c>
      <c r="N11" s="85"/>
    </row>
    <row r="12" spans="1:14" x14ac:dyDescent="0.35">
      <c r="B12" s="45">
        <v>2017</v>
      </c>
      <c r="C12" s="86">
        <v>1.9266700000000001</v>
      </c>
      <c r="D12" s="280">
        <v>2.4769074</v>
      </c>
      <c r="E12" s="6">
        <v>18.206</v>
      </c>
      <c r="F12" s="281">
        <v>1.391018546</v>
      </c>
      <c r="G12" s="86">
        <v>2.3527600000000004</v>
      </c>
      <c r="H12" s="86">
        <v>2.72681</v>
      </c>
      <c r="I12" s="86">
        <v>2.5790459999999999</v>
      </c>
      <c r="N12" s="85"/>
    </row>
    <row r="13" spans="1:14" x14ac:dyDescent="0.35">
      <c r="B13" s="45">
        <v>2016</v>
      </c>
      <c r="C13" s="86">
        <v>1.9254800000000001</v>
      </c>
      <c r="D13" s="280">
        <v>2.4759074000000001</v>
      </c>
      <c r="E13" s="6">
        <v>39.965000000000003</v>
      </c>
      <c r="F13" s="281">
        <v>1.3765728479999999</v>
      </c>
      <c r="G13" s="86">
        <v>2.3527600000000004</v>
      </c>
      <c r="H13" s="86">
        <v>2.7288999999999999</v>
      </c>
      <c r="I13" s="86">
        <v>2.5790459999999999</v>
      </c>
      <c r="N13" s="85"/>
    </row>
    <row r="14" spans="1:14" x14ac:dyDescent="0.35">
      <c r="B14" s="45">
        <v>2015</v>
      </c>
      <c r="C14" s="86">
        <v>1.92103</v>
      </c>
      <c r="D14" s="280">
        <v>2.4719074000000001</v>
      </c>
      <c r="E14" s="6">
        <v>45.878</v>
      </c>
      <c r="F14" s="281">
        <v>1.3797819739999999</v>
      </c>
      <c r="G14" s="86">
        <v>2.3527600000000004</v>
      </c>
      <c r="H14" s="86">
        <v>2.7398099999999999</v>
      </c>
      <c r="I14" s="86">
        <v>2.5790459999999999</v>
      </c>
      <c r="N14" s="85"/>
    </row>
    <row r="16" spans="1:14" x14ac:dyDescent="0.35">
      <c r="B16" s="46" t="s">
        <v>197</v>
      </c>
    </row>
    <row r="17" spans="8:10" x14ac:dyDescent="0.35">
      <c r="J17" s="145"/>
    </row>
    <row r="28" spans="8:10" x14ac:dyDescent="0.35">
      <c r="H28" s="85"/>
    </row>
  </sheetData>
  <mergeCells count="2">
    <mergeCell ref="A1:C1"/>
    <mergeCell ref="D1:E1"/>
  </mergeCells>
  <hyperlinks>
    <hyperlink ref="D1" location="INDEX!A1" display="Back to Index" xr:uid="{8CEA6EFD-DCCB-4DA8-B44D-82A65DF304C9}"/>
    <hyperlink ref="D1:E1" location="INDEX!A1" display="Return to Index" xr:uid="{E6329992-5A8C-4DB0-A60F-EF5BCA3353A7}"/>
  </hyperlink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E07A7-536E-4F1F-A9AB-7E162A69C562}">
  <sheetPr>
    <tabColor rgb="FF929598"/>
  </sheetPr>
  <dimension ref="A1:K40"/>
  <sheetViews>
    <sheetView workbookViewId="0"/>
  </sheetViews>
  <sheetFormatPr defaultRowHeight="14.5" x14ac:dyDescent="0.35"/>
  <cols>
    <col min="2" max="5" width="19.54296875" customWidth="1"/>
    <col min="6" max="7" width="19.453125" customWidth="1"/>
    <col min="8" max="8" width="19.54296875" customWidth="1"/>
    <col min="9" max="9" width="11" bestFit="1" customWidth="1"/>
    <col min="10" max="10" width="9" bestFit="1" customWidth="1"/>
    <col min="11" max="11" width="10.453125" bestFit="1" customWidth="1"/>
  </cols>
  <sheetData>
    <row r="1" spans="1:5" ht="18.5" x14ac:dyDescent="0.35">
      <c r="A1" s="459" t="s">
        <v>198</v>
      </c>
      <c r="B1" s="459"/>
      <c r="C1" s="459"/>
      <c r="D1" s="469" t="s">
        <v>65</v>
      </c>
      <c r="E1" s="470"/>
    </row>
    <row r="2" spans="1:5" ht="14.5" customHeight="1" x14ac:dyDescent="0.45">
      <c r="A2" s="10"/>
      <c r="B2" s="10"/>
      <c r="C2" s="10"/>
      <c r="D2" s="10"/>
      <c r="E2" s="10"/>
    </row>
    <row r="3" spans="1:5" ht="14.5" customHeight="1" x14ac:dyDescent="0.45">
      <c r="A3" s="10"/>
      <c r="B3" s="10"/>
      <c r="C3" s="10"/>
      <c r="D3" s="10"/>
      <c r="E3" s="10"/>
    </row>
    <row r="4" spans="1:5" x14ac:dyDescent="0.35">
      <c r="B4" s="59" t="s">
        <v>199</v>
      </c>
      <c r="C4" s="59"/>
      <c r="E4" s="7"/>
    </row>
    <row r="5" spans="1:5" x14ac:dyDescent="0.35">
      <c r="B5" s="8"/>
      <c r="C5" s="8"/>
    </row>
    <row r="6" spans="1:5" ht="31" x14ac:dyDescent="0.35">
      <c r="B6" s="44" t="s">
        <v>66</v>
      </c>
      <c r="C6" s="44" t="s">
        <v>200</v>
      </c>
    </row>
    <row r="7" spans="1:5" x14ac:dyDescent="0.35">
      <c r="B7" s="47" t="s">
        <v>201</v>
      </c>
      <c r="C7" s="120">
        <v>3498</v>
      </c>
    </row>
    <row r="8" spans="1:5" x14ac:dyDescent="0.35">
      <c r="B8" s="111">
        <v>2015</v>
      </c>
      <c r="C8" s="81">
        <v>3769</v>
      </c>
    </row>
    <row r="9" spans="1:5" x14ac:dyDescent="0.35">
      <c r="B9" s="111">
        <v>2016</v>
      </c>
      <c r="C9" s="81">
        <v>3464</v>
      </c>
    </row>
    <row r="10" spans="1:5" x14ac:dyDescent="0.35">
      <c r="B10" s="111">
        <v>2017</v>
      </c>
      <c r="C10" s="81">
        <v>3518</v>
      </c>
    </row>
    <row r="11" spans="1:5" x14ac:dyDescent="0.35">
      <c r="B11" s="111">
        <v>2018</v>
      </c>
      <c r="C11" s="81">
        <v>3765</v>
      </c>
    </row>
    <row r="12" spans="1:5" x14ac:dyDescent="0.35">
      <c r="B12" s="111">
        <v>2019</v>
      </c>
      <c r="C12" s="81">
        <v>3929</v>
      </c>
    </row>
    <row r="13" spans="1:5" x14ac:dyDescent="0.35">
      <c r="B13" s="111">
        <v>2020</v>
      </c>
      <c r="C13" s="81">
        <v>3516</v>
      </c>
    </row>
    <row r="14" spans="1:5" x14ac:dyDescent="0.35">
      <c r="B14" s="111">
        <v>2021</v>
      </c>
      <c r="C14" s="81">
        <v>3340</v>
      </c>
    </row>
    <row r="15" spans="1:5" x14ac:dyDescent="0.35">
      <c r="B15" s="111">
        <v>2022</v>
      </c>
      <c r="C15" s="81">
        <v>3676</v>
      </c>
      <c r="D15" s="9"/>
    </row>
    <row r="16" spans="1:5" x14ac:dyDescent="0.35">
      <c r="B16" s="45">
        <v>2023</v>
      </c>
      <c r="C16" s="81">
        <v>3226</v>
      </c>
    </row>
    <row r="17" spans="2:11" x14ac:dyDescent="0.35">
      <c r="B17" s="45">
        <v>2024</v>
      </c>
      <c r="C17" s="87">
        <v>3116</v>
      </c>
    </row>
    <row r="19" spans="2:11" x14ac:dyDescent="0.35">
      <c r="B19" s="59" t="s">
        <v>202</v>
      </c>
      <c r="C19" s="7"/>
    </row>
    <row r="20" spans="2:11" x14ac:dyDescent="0.35">
      <c r="B20" s="59"/>
    </row>
    <row r="21" spans="2:11" ht="14.5" customHeight="1" x14ac:dyDescent="0.35">
      <c r="B21" s="8"/>
      <c r="C21" s="497" t="s">
        <v>203</v>
      </c>
      <c r="D21" s="497"/>
      <c r="E21" s="497"/>
      <c r="F21" s="497"/>
      <c r="G21" s="497"/>
      <c r="H21" s="497"/>
    </row>
    <row r="22" spans="2:11" x14ac:dyDescent="0.35">
      <c r="B22" s="44" t="s">
        <v>204</v>
      </c>
      <c r="C22" s="381">
        <v>2019</v>
      </c>
      <c r="D22" s="31">
        <v>2020</v>
      </c>
      <c r="E22" s="31">
        <v>2021</v>
      </c>
      <c r="F22" s="31">
        <v>2022</v>
      </c>
      <c r="G22" s="31">
        <v>2023</v>
      </c>
      <c r="H22" s="31">
        <v>2024</v>
      </c>
    </row>
    <row r="23" spans="2:11" x14ac:dyDescent="0.35">
      <c r="B23" s="45" t="s">
        <v>165</v>
      </c>
      <c r="C23" s="283">
        <v>0.74</v>
      </c>
      <c r="D23" s="80">
        <v>0.73599999999999999</v>
      </c>
      <c r="E23" s="80">
        <v>0.73199999999999998</v>
      </c>
      <c r="F23" s="80">
        <v>0.72799999999999998</v>
      </c>
      <c r="G23" s="80">
        <v>0.72399999999999998</v>
      </c>
      <c r="H23" s="80">
        <v>0.72</v>
      </c>
    </row>
    <row r="24" spans="2:11" x14ac:dyDescent="0.35">
      <c r="B24" s="45" t="s">
        <v>164</v>
      </c>
      <c r="C24" s="283">
        <v>0.79</v>
      </c>
      <c r="D24" s="80">
        <v>0.79</v>
      </c>
      <c r="E24" s="80">
        <v>0.79</v>
      </c>
      <c r="F24" s="80">
        <v>0.79</v>
      </c>
      <c r="G24" s="80">
        <v>0.79</v>
      </c>
      <c r="H24" s="283">
        <v>0.79</v>
      </c>
    </row>
    <row r="25" spans="2:11" x14ac:dyDescent="0.35">
      <c r="B25" s="45" t="s">
        <v>80</v>
      </c>
      <c r="C25" s="283">
        <v>0.2</v>
      </c>
      <c r="D25" s="80">
        <v>0.17399999999999999</v>
      </c>
      <c r="E25" s="80">
        <v>0.14799999999999999</v>
      </c>
      <c r="F25" s="80">
        <v>0.122</v>
      </c>
      <c r="G25" s="80">
        <v>9.6000000000000002E-2</v>
      </c>
      <c r="H25" s="174">
        <v>7.0000000000000007E-2</v>
      </c>
    </row>
    <row r="28" spans="2:11" x14ac:dyDescent="0.35">
      <c r="B28" s="59" t="s">
        <v>205</v>
      </c>
      <c r="C28" s="7"/>
      <c r="D28" s="7"/>
      <c r="E28" s="7"/>
    </row>
    <row r="29" spans="2:11" x14ac:dyDescent="0.35">
      <c r="B29" s="8"/>
      <c r="C29" s="8"/>
      <c r="D29" s="8"/>
      <c r="E29" s="8"/>
    </row>
    <row r="30" spans="2:11" ht="15" customHeight="1" x14ac:dyDescent="0.35">
      <c r="B30" s="496" t="s">
        <v>167</v>
      </c>
      <c r="C30" s="497" t="s">
        <v>206</v>
      </c>
      <c r="D30" s="497"/>
      <c r="E30" s="497"/>
      <c r="I30" s="46"/>
      <c r="J30" s="46"/>
      <c r="K30" s="46"/>
    </row>
    <row r="31" spans="2:11" x14ac:dyDescent="0.35">
      <c r="B31" s="496"/>
      <c r="C31" s="284" t="s">
        <v>165</v>
      </c>
      <c r="D31" s="284" t="s">
        <v>164</v>
      </c>
      <c r="E31" s="284" t="s">
        <v>80</v>
      </c>
      <c r="F31" s="9"/>
      <c r="H31" s="46"/>
    </row>
    <row r="32" spans="2:11" x14ac:dyDescent="0.35">
      <c r="B32" s="111" t="s">
        <v>207</v>
      </c>
      <c r="C32" s="80">
        <v>0.55340999999999996</v>
      </c>
      <c r="D32" s="80">
        <v>0.32905000000000001</v>
      </c>
      <c r="E32" s="80">
        <v>0.11754000000000001</v>
      </c>
      <c r="F32" s="9"/>
      <c r="H32" s="46"/>
      <c r="I32" s="121"/>
      <c r="J32" s="121"/>
      <c r="K32" s="121"/>
    </row>
    <row r="33" spans="2:11" x14ac:dyDescent="0.35">
      <c r="B33" s="111" t="s">
        <v>208</v>
      </c>
      <c r="C33" s="80">
        <v>0.43994</v>
      </c>
      <c r="D33" s="80">
        <v>0.30675000000000002</v>
      </c>
      <c r="E33" s="80">
        <v>0.25330999999999998</v>
      </c>
      <c r="F33" s="9"/>
      <c r="H33" s="46"/>
      <c r="I33" s="121"/>
      <c r="J33" s="121"/>
      <c r="K33" s="121"/>
    </row>
    <row r="34" spans="2:11" x14ac:dyDescent="0.35">
      <c r="B34" s="111" t="s">
        <v>209</v>
      </c>
      <c r="C34" s="80">
        <v>0.61053999999999997</v>
      </c>
      <c r="D34" s="80">
        <v>0.31225000000000003</v>
      </c>
      <c r="E34" s="80">
        <v>7.7210000000000001E-2</v>
      </c>
      <c r="F34" s="9"/>
      <c r="H34" s="46"/>
      <c r="I34" s="121"/>
      <c r="J34" s="121"/>
      <c r="K34" s="121"/>
    </row>
    <row r="35" spans="2:11" x14ac:dyDescent="0.35">
      <c r="B35" s="111" t="s">
        <v>210</v>
      </c>
      <c r="C35" s="80">
        <v>0.55288999999999999</v>
      </c>
      <c r="D35" s="80">
        <v>0.21278</v>
      </c>
      <c r="E35" s="80">
        <v>0.23432</v>
      </c>
      <c r="F35" s="9"/>
      <c r="H35" s="46"/>
      <c r="I35" s="121"/>
      <c r="J35" s="121"/>
      <c r="K35" s="121"/>
    </row>
    <row r="36" spans="2:11" x14ac:dyDescent="0.35">
      <c r="B36" s="45" t="s">
        <v>211</v>
      </c>
      <c r="C36" s="286">
        <v>0.23325000000000001</v>
      </c>
      <c r="D36" s="286">
        <v>0.20349999999999999</v>
      </c>
      <c r="E36" s="286">
        <v>0.56325000000000003</v>
      </c>
      <c r="F36" s="9"/>
      <c r="H36" s="46"/>
      <c r="I36" s="121"/>
      <c r="J36" s="121"/>
      <c r="K36" s="121"/>
    </row>
    <row r="37" spans="2:11" x14ac:dyDescent="0.35">
      <c r="B37" s="45" t="s">
        <v>212</v>
      </c>
      <c r="C37" s="285">
        <v>0.27422000000000002</v>
      </c>
      <c r="D37" s="285">
        <v>0.16785</v>
      </c>
      <c r="E37" s="285">
        <v>0.55793000000000004</v>
      </c>
      <c r="F37" s="9"/>
      <c r="H37" s="46"/>
      <c r="I37" s="121"/>
      <c r="J37" s="121"/>
      <c r="K37" s="121"/>
    </row>
    <row r="38" spans="2:11" x14ac:dyDescent="0.35">
      <c r="B38" s="8"/>
      <c r="C38" s="8"/>
      <c r="D38" s="8"/>
      <c r="E38" s="8"/>
    </row>
    <row r="40" spans="2:11" x14ac:dyDescent="0.35">
      <c r="F40" s="145"/>
    </row>
  </sheetData>
  <mergeCells count="5">
    <mergeCell ref="B30:B31"/>
    <mergeCell ref="C30:E30"/>
    <mergeCell ref="A1:C1"/>
    <mergeCell ref="D1:E1"/>
    <mergeCell ref="C21:H21"/>
  </mergeCells>
  <hyperlinks>
    <hyperlink ref="D1" location="INDEX!A1" display="Back to Index" xr:uid="{22114B82-5134-4720-B4B4-E91DD3804ABB}"/>
    <hyperlink ref="D1:E1" location="INDEX!A1" display="Return to Index" xr:uid="{ECB786AC-915F-4EA8-A487-06012ACEFC42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03D86-1BD2-420D-94DD-9E76435CEBD1}">
  <sheetPr>
    <tabColor rgb="FFF15D22"/>
  </sheetPr>
  <dimension ref="A1:M17"/>
  <sheetViews>
    <sheetView zoomScaleNormal="100" workbookViewId="0">
      <selection activeCell="A2" sqref="A2"/>
    </sheetView>
  </sheetViews>
  <sheetFormatPr defaultRowHeight="14.5" x14ac:dyDescent="0.35"/>
  <cols>
    <col min="3" max="3" width="13.54296875" customWidth="1"/>
    <col min="4" max="4" width="26.54296875" customWidth="1"/>
    <col min="5" max="5" width="8.54296875" customWidth="1"/>
    <col min="9" max="9" width="8.7265625" customWidth="1"/>
    <col min="12" max="12" width="8.7265625" customWidth="1"/>
  </cols>
  <sheetData>
    <row r="1" spans="1:13" ht="18.5" x14ac:dyDescent="0.35">
      <c r="A1" s="462" t="s">
        <v>83</v>
      </c>
      <c r="B1" s="462"/>
      <c r="C1" s="462"/>
      <c r="D1" s="462"/>
      <c r="E1" s="462"/>
      <c r="F1" s="3"/>
      <c r="G1" s="463" t="s">
        <v>65</v>
      </c>
      <c r="H1" s="464"/>
      <c r="I1" s="198"/>
    </row>
    <row r="4" spans="1:13" ht="43.5" x14ac:dyDescent="0.35">
      <c r="B4" s="31" t="s">
        <v>66</v>
      </c>
      <c r="C4" s="33" t="s">
        <v>84</v>
      </c>
      <c r="D4" s="33" t="s">
        <v>85</v>
      </c>
    </row>
    <row r="5" spans="1:13" x14ac:dyDescent="0.35">
      <c r="B5" s="6">
        <v>2024</v>
      </c>
      <c r="C5" s="287">
        <v>54.729225</v>
      </c>
      <c r="D5" s="287">
        <v>69.796535000000006</v>
      </c>
    </row>
    <row r="6" spans="1:13" x14ac:dyDescent="0.35">
      <c r="B6" s="6">
        <v>2023</v>
      </c>
      <c r="C6" s="287">
        <v>54.137501</v>
      </c>
      <c r="D6" s="287">
        <v>68.705806999999993</v>
      </c>
    </row>
    <row r="7" spans="1:13" x14ac:dyDescent="0.35">
      <c r="B7" s="6">
        <v>2022</v>
      </c>
      <c r="C7" s="287">
        <v>53.625946999999996</v>
      </c>
      <c r="D7" s="287">
        <v>66.835024000000004</v>
      </c>
      <c r="I7" s="28"/>
      <c r="J7" s="79"/>
      <c r="L7" s="28"/>
      <c r="M7" s="79"/>
    </row>
    <row r="8" spans="1:13" x14ac:dyDescent="0.35">
      <c r="B8" s="6">
        <v>2021</v>
      </c>
      <c r="C8" s="287">
        <v>50.203358000000001</v>
      </c>
      <c r="D8" s="287">
        <v>59.156236</v>
      </c>
      <c r="I8" s="28"/>
      <c r="J8" s="79"/>
      <c r="L8" s="28"/>
      <c r="M8" s="79"/>
    </row>
    <row r="9" spans="1:13" x14ac:dyDescent="0.35">
      <c r="B9" s="6">
        <v>2020</v>
      </c>
      <c r="C9" s="287">
        <v>48.298527999999997</v>
      </c>
      <c r="D9" s="287">
        <v>56.889163000000003</v>
      </c>
      <c r="I9" s="28"/>
      <c r="J9" s="79"/>
      <c r="L9" s="28"/>
      <c r="M9" s="79"/>
    </row>
    <row r="10" spans="1:13" x14ac:dyDescent="0.35">
      <c r="B10" s="6">
        <v>2019</v>
      </c>
      <c r="C10" s="287">
        <v>54.755228000000002</v>
      </c>
      <c r="D10" s="287">
        <v>69.921271000000004</v>
      </c>
      <c r="I10" s="28"/>
      <c r="J10" s="79"/>
      <c r="L10" s="28"/>
      <c r="M10" s="79"/>
    </row>
    <row r="11" spans="1:13" x14ac:dyDescent="0.35">
      <c r="B11" s="6">
        <v>2018</v>
      </c>
      <c r="C11" s="287">
        <v>54.880935999999998</v>
      </c>
      <c r="D11" s="287">
        <v>70.002219999999994</v>
      </c>
      <c r="I11" s="28"/>
      <c r="J11" s="79"/>
      <c r="L11" s="28"/>
      <c r="M11" s="79"/>
    </row>
    <row r="12" spans="1:13" x14ac:dyDescent="0.35">
      <c r="B12" s="6">
        <v>2017</v>
      </c>
      <c r="C12" s="287">
        <v>51.865760000000002</v>
      </c>
      <c r="D12" s="287">
        <v>65.688914999999994</v>
      </c>
      <c r="I12" s="28"/>
      <c r="J12" s="79"/>
      <c r="L12" s="28"/>
      <c r="M12" s="79"/>
    </row>
    <row r="13" spans="1:13" x14ac:dyDescent="0.35">
      <c r="B13" s="6">
        <v>2016</v>
      </c>
      <c r="C13" s="287">
        <v>52.053198999999999</v>
      </c>
      <c r="D13" s="287">
        <v>65.701055999999994</v>
      </c>
      <c r="I13" s="28"/>
      <c r="J13" s="79"/>
      <c r="L13" s="28"/>
      <c r="M13" s="79"/>
    </row>
    <row r="14" spans="1:13" x14ac:dyDescent="0.35">
      <c r="B14" s="6">
        <v>2015</v>
      </c>
      <c r="C14" s="287">
        <v>53.655262999999998</v>
      </c>
      <c r="D14" s="287">
        <v>60.789026</v>
      </c>
      <c r="I14" s="28"/>
      <c r="J14" s="79"/>
      <c r="L14" s="28"/>
      <c r="M14" s="79"/>
    </row>
    <row r="15" spans="1:13" x14ac:dyDescent="0.35">
      <c r="L15" s="28"/>
      <c r="M15" s="79"/>
    </row>
    <row r="17" spans="5:5" x14ac:dyDescent="0.35">
      <c r="E17" s="145"/>
    </row>
  </sheetData>
  <sortState xmlns:xlrd2="http://schemas.microsoft.com/office/spreadsheetml/2017/richdata2" ref="B7:B14">
    <sortCondition descending="1" ref="B7:B14"/>
  </sortState>
  <mergeCells count="2">
    <mergeCell ref="A1:E1"/>
    <mergeCell ref="G1:H1"/>
  </mergeCells>
  <hyperlinks>
    <hyperlink ref="G1" location="INDEX!A1" display="Back to Index" xr:uid="{629608C8-216A-4553-9479-EB452B43FB5E}"/>
    <hyperlink ref="G1:H1" location="INDEX!A1" display="Return to Index" xr:uid="{B2177EE4-0DB5-4C72-B095-9486E4B8150F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FB77A-5D6F-4193-BA5C-B95BC0A1E39F}">
  <sheetPr>
    <tabColor rgb="FF00A0C2"/>
  </sheetPr>
  <dimension ref="A1:G2"/>
  <sheetViews>
    <sheetView workbookViewId="0">
      <selection activeCell="A2" sqref="A2"/>
    </sheetView>
  </sheetViews>
  <sheetFormatPr defaultRowHeight="14.5" x14ac:dyDescent="0.35"/>
  <cols>
    <col min="1" max="1" width="9.54296875" customWidth="1"/>
  </cols>
  <sheetData>
    <row r="1" spans="1:7" ht="18.5" x14ac:dyDescent="0.35">
      <c r="A1" s="462" t="s">
        <v>86</v>
      </c>
      <c r="B1" s="462"/>
      <c r="C1" s="462"/>
      <c r="E1" s="463" t="s">
        <v>65</v>
      </c>
      <c r="F1" s="465"/>
      <c r="G1" s="198"/>
    </row>
    <row r="2" spans="1:7" x14ac:dyDescent="0.35">
      <c r="C2" s="145"/>
    </row>
  </sheetData>
  <mergeCells count="2">
    <mergeCell ref="E1:F1"/>
    <mergeCell ref="A1:C1"/>
  </mergeCells>
  <hyperlinks>
    <hyperlink ref="E1" location="INDEX!A1" display="Back to Index" xr:uid="{1BCA0272-FFAB-41BD-8692-278E68AE39ED}"/>
    <hyperlink ref="E1:F1" location="'INDEX (2)'!A1" display="Return to Index" xr:uid="{0F29A74F-8F4B-4075-9E1F-7666CC5431C1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17ADE-D2C2-441F-92B5-D6DB57FAD2CE}">
  <sheetPr>
    <tabColor rgb="FF00A0C2"/>
  </sheetPr>
  <dimension ref="A1:I14"/>
  <sheetViews>
    <sheetView workbookViewId="0">
      <selection activeCell="A2" sqref="A2"/>
    </sheetView>
  </sheetViews>
  <sheetFormatPr defaultRowHeight="14.5" x14ac:dyDescent="0.35"/>
  <cols>
    <col min="2" max="2" width="9.54296875" customWidth="1"/>
    <col min="4" max="4" width="11" customWidth="1"/>
    <col min="5" max="5" width="12.54296875" bestFit="1" customWidth="1"/>
    <col min="6" max="7" width="8.7265625" customWidth="1"/>
  </cols>
  <sheetData>
    <row r="1" spans="1:9" ht="18.5" x14ac:dyDescent="0.35">
      <c r="A1" s="459" t="s">
        <v>9</v>
      </c>
      <c r="B1" s="459"/>
      <c r="C1" s="459"/>
      <c r="D1" s="459"/>
      <c r="E1" s="459"/>
      <c r="G1" s="460" t="s">
        <v>65</v>
      </c>
      <c r="H1" s="461"/>
      <c r="I1" s="198"/>
    </row>
    <row r="2" spans="1:9" x14ac:dyDescent="0.35">
      <c r="G2" s="116"/>
      <c r="H2" s="116"/>
    </row>
    <row r="4" spans="1:9" x14ac:dyDescent="0.35">
      <c r="B4" t="s">
        <v>87</v>
      </c>
      <c r="E4" s="330">
        <v>5.5685659999999997</v>
      </c>
      <c r="F4" t="s">
        <v>88</v>
      </c>
      <c r="H4" s="79"/>
    </row>
    <row r="6" spans="1:9" x14ac:dyDescent="0.35">
      <c r="B6" t="s">
        <v>89</v>
      </c>
      <c r="E6" s="82">
        <v>0.10174757636345115</v>
      </c>
    </row>
    <row r="7" spans="1:9" x14ac:dyDescent="0.35">
      <c r="B7" t="s">
        <v>90</v>
      </c>
      <c r="E7" s="28">
        <v>758827.72604275111</v>
      </c>
      <c r="G7" s="28"/>
    </row>
    <row r="8" spans="1:9" x14ac:dyDescent="0.35">
      <c r="B8" t="s">
        <v>91</v>
      </c>
      <c r="E8" s="11">
        <v>9.5520374768667246E-2</v>
      </c>
    </row>
    <row r="9" spans="1:9" x14ac:dyDescent="0.35">
      <c r="B9" t="s">
        <v>92</v>
      </c>
      <c r="E9" s="89">
        <v>2521</v>
      </c>
      <c r="F9" t="s">
        <v>93</v>
      </c>
    </row>
    <row r="12" spans="1:9" x14ac:dyDescent="0.35">
      <c r="G12" s="145"/>
    </row>
    <row r="13" spans="1:9" x14ac:dyDescent="0.35">
      <c r="E13" s="14"/>
    </row>
    <row r="14" spans="1:9" x14ac:dyDescent="0.35">
      <c r="E14" s="14"/>
    </row>
  </sheetData>
  <mergeCells count="2">
    <mergeCell ref="A1:E1"/>
    <mergeCell ref="G1:H1"/>
  </mergeCells>
  <hyperlinks>
    <hyperlink ref="G1" location="INDEX!A1" display="Back to Index" xr:uid="{B26B06B4-59BF-493A-B135-581638043768}"/>
    <hyperlink ref="G1:H1" location="INDEX!A1" display="Return to Index" xr:uid="{49FD6EE3-4DFA-427D-8DFC-865FC486E1DD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D5180-D02B-4346-B18D-1C9EBA60C867}">
  <sheetPr>
    <tabColor rgb="FF00A0C2"/>
  </sheetPr>
  <dimension ref="A1:P20"/>
  <sheetViews>
    <sheetView zoomScale="90" zoomScaleNormal="90" workbookViewId="0">
      <selection activeCell="A2" sqref="A2"/>
    </sheetView>
  </sheetViews>
  <sheetFormatPr defaultRowHeight="14.5" x14ac:dyDescent="0.35"/>
  <cols>
    <col min="1" max="1" width="8.7265625" customWidth="1"/>
    <col min="2" max="8" width="13.54296875" customWidth="1"/>
    <col min="9" max="9" width="13.453125" customWidth="1"/>
    <col min="10" max="10" width="8.7265625" customWidth="1"/>
    <col min="11" max="12" width="13.54296875" customWidth="1"/>
  </cols>
  <sheetData>
    <row r="1" spans="1:16" ht="18.5" x14ac:dyDescent="0.35">
      <c r="A1" s="462" t="s">
        <v>10</v>
      </c>
      <c r="B1" s="462"/>
      <c r="C1" s="462"/>
      <c r="D1" s="462"/>
      <c r="E1" s="462"/>
      <c r="J1" s="462" t="s">
        <v>11</v>
      </c>
      <c r="K1" s="462"/>
      <c r="L1" s="462"/>
      <c r="M1" s="462"/>
      <c r="N1" s="471"/>
      <c r="O1" s="469" t="s">
        <v>65</v>
      </c>
      <c r="P1" s="470"/>
    </row>
    <row r="3" spans="1:16" ht="15.65" customHeight="1" x14ac:dyDescent="0.35">
      <c r="B3" s="2"/>
      <c r="C3" s="2"/>
      <c r="D3" s="2"/>
      <c r="E3" s="2"/>
    </row>
    <row r="4" spans="1:16" x14ac:dyDescent="0.35">
      <c r="C4" s="467" t="s">
        <v>94</v>
      </c>
      <c r="D4" s="468"/>
      <c r="E4" s="468"/>
      <c r="F4" s="468"/>
      <c r="G4" s="468"/>
      <c r="H4" s="37"/>
    </row>
    <row r="5" spans="1:16" x14ac:dyDescent="0.35">
      <c r="B5" s="31" t="s">
        <v>66</v>
      </c>
      <c r="C5" s="31" t="s">
        <v>79</v>
      </c>
      <c r="D5" s="31" t="s">
        <v>81</v>
      </c>
      <c r="E5" s="31" t="s">
        <v>80</v>
      </c>
      <c r="F5" s="31" t="s">
        <v>82</v>
      </c>
      <c r="G5" s="36" t="s">
        <v>78</v>
      </c>
      <c r="H5" s="35" t="s">
        <v>95</v>
      </c>
      <c r="K5" s="31" t="s">
        <v>76</v>
      </c>
      <c r="L5" s="31" t="s">
        <v>77</v>
      </c>
    </row>
    <row r="6" spans="1:16" x14ac:dyDescent="0.35">
      <c r="B6" s="6">
        <v>2024</v>
      </c>
      <c r="C6" s="289">
        <v>1814371</v>
      </c>
      <c r="D6" s="289">
        <v>2300543</v>
      </c>
      <c r="E6" s="289">
        <v>1068365</v>
      </c>
      <c r="F6" s="289">
        <v>190529</v>
      </c>
      <c r="G6" s="290">
        <v>194758</v>
      </c>
      <c r="H6" s="89">
        <v>5568566</v>
      </c>
      <c r="I6" s="294"/>
      <c r="K6" s="6" t="s">
        <v>78</v>
      </c>
      <c r="L6" s="292">
        <v>3.4974533838693839E-2</v>
      </c>
    </row>
    <row r="7" spans="1:16" x14ac:dyDescent="0.35">
      <c r="B7" s="6">
        <v>2023</v>
      </c>
      <c r="C7" s="87">
        <v>1763210</v>
      </c>
      <c r="D7" s="87">
        <v>2267428</v>
      </c>
      <c r="E7" s="81">
        <v>1111925</v>
      </c>
      <c r="F7" s="87">
        <v>184337</v>
      </c>
      <c r="G7" s="93">
        <v>188428</v>
      </c>
      <c r="H7" s="92">
        <v>5515328</v>
      </c>
      <c r="I7" s="294"/>
      <c r="K7" s="6" t="s">
        <v>79</v>
      </c>
      <c r="L7" s="292">
        <v>0.32582373990000296</v>
      </c>
      <c r="N7" s="223"/>
    </row>
    <row r="8" spans="1:16" x14ac:dyDescent="0.35">
      <c r="B8" s="12">
        <v>2022</v>
      </c>
      <c r="C8" s="87">
        <v>1808712</v>
      </c>
      <c r="D8" s="87">
        <v>2189741</v>
      </c>
      <c r="E8" s="87">
        <v>1227671</v>
      </c>
      <c r="F8" s="87">
        <v>196051</v>
      </c>
      <c r="G8" s="93">
        <v>179988</v>
      </c>
      <c r="H8" s="94">
        <v>5602163</v>
      </c>
      <c r="I8" s="294"/>
      <c r="K8" s="6" t="s">
        <v>80</v>
      </c>
      <c r="L8" s="292">
        <v>0.19185639534486976</v>
      </c>
      <c r="N8" s="223"/>
    </row>
    <row r="9" spans="1:16" x14ac:dyDescent="0.35">
      <c r="B9" s="12">
        <v>2021</v>
      </c>
      <c r="C9" s="87">
        <v>1649365</v>
      </c>
      <c r="D9" s="87">
        <v>2000986</v>
      </c>
      <c r="E9" s="87">
        <v>1376743</v>
      </c>
      <c r="F9" s="87">
        <v>188841</v>
      </c>
      <c r="G9" s="93">
        <v>182400</v>
      </c>
      <c r="H9" s="94">
        <v>5398335</v>
      </c>
      <c r="I9" s="294"/>
      <c r="K9" s="6" t="s">
        <v>81</v>
      </c>
      <c r="L9" s="292">
        <v>0.41313023855692832</v>
      </c>
      <c r="N9" s="223"/>
    </row>
    <row r="10" spans="1:16" x14ac:dyDescent="0.35">
      <c r="B10" s="12">
        <v>2020</v>
      </c>
      <c r="C10" s="87">
        <v>1600272</v>
      </c>
      <c r="D10" s="87">
        <v>1907048</v>
      </c>
      <c r="E10" s="87">
        <v>1428880</v>
      </c>
      <c r="F10" s="87">
        <v>186382</v>
      </c>
      <c r="G10" s="93">
        <v>187085</v>
      </c>
      <c r="H10" s="94">
        <v>5309667</v>
      </c>
      <c r="I10" s="294"/>
      <c r="K10" s="6" t="s">
        <v>82</v>
      </c>
      <c r="L10" s="292">
        <v>3.4215092359505123E-2</v>
      </c>
      <c r="N10" s="223"/>
    </row>
    <row r="11" spans="1:16" x14ac:dyDescent="0.35">
      <c r="B11" s="12">
        <v>2019</v>
      </c>
      <c r="C11" s="87">
        <v>1816931</v>
      </c>
      <c r="D11" s="87">
        <v>2394396</v>
      </c>
      <c r="E11" s="87">
        <v>1329805</v>
      </c>
      <c r="F11" s="87">
        <v>162175</v>
      </c>
      <c r="G11" s="93">
        <v>175790</v>
      </c>
      <c r="H11" s="94">
        <v>5879097</v>
      </c>
      <c r="I11" s="294"/>
      <c r="N11" s="223"/>
    </row>
    <row r="12" spans="1:16" x14ac:dyDescent="0.35">
      <c r="B12" s="12">
        <v>2018</v>
      </c>
      <c r="C12" s="87">
        <v>1900405</v>
      </c>
      <c r="D12" s="87">
        <v>2451077</v>
      </c>
      <c r="E12" s="87">
        <v>1480994</v>
      </c>
      <c r="F12" s="87">
        <v>160206</v>
      </c>
      <c r="G12" s="93">
        <v>175668</v>
      </c>
      <c r="H12" s="94">
        <v>6168350</v>
      </c>
      <c r="I12" s="294"/>
      <c r="N12" s="223"/>
    </row>
    <row r="13" spans="1:16" x14ac:dyDescent="0.35">
      <c r="B13" s="12">
        <v>2017</v>
      </c>
      <c r="C13" s="87">
        <v>1668631</v>
      </c>
      <c r="D13" s="81">
        <v>2340706</v>
      </c>
      <c r="E13" s="94">
        <v>1436747</v>
      </c>
      <c r="F13" s="92">
        <v>151766</v>
      </c>
      <c r="G13" s="191">
        <v>181616</v>
      </c>
      <c r="H13" s="92">
        <v>5779466</v>
      </c>
      <c r="I13" s="294"/>
      <c r="N13" s="223"/>
    </row>
    <row r="14" spans="1:16" x14ac:dyDescent="0.35">
      <c r="B14" s="12">
        <v>2016</v>
      </c>
      <c r="C14" s="87">
        <v>1714042</v>
      </c>
      <c r="D14" s="81">
        <v>2327707</v>
      </c>
      <c r="E14" s="94">
        <v>1541807</v>
      </c>
      <c r="F14" s="92">
        <v>179673</v>
      </c>
      <c r="G14" s="191">
        <v>184469</v>
      </c>
      <c r="H14" s="92">
        <v>5947698</v>
      </c>
      <c r="I14" s="294"/>
      <c r="N14" s="223"/>
    </row>
    <row r="15" spans="1:16" x14ac:dyDescent="0.35">
      <c r="B15" s="12">
        <v>2015</v>
      </c>
      <c r="C15" s="87">
        <v>1862142</v>
      </c>
      <c r="D15" s="81">
        <v>2349323</v>
      </c>
      <c r="E15" s="81">
        <v>1487798</v>
      </c>
      <c r="F15" s="92">
        <v>174623</v>
      </c>
      <c r="G15" s="191">
        <v>179470</v>
      </c>
      <c r="H15" s="92">
        <v>6053356</v>
      </c>
      <c r="I15" s="294"/>
      <c r="N15" s="223"/>
    </row>
    <row r="16" spans="1:16" x14ac:dyDescent="0.35">
      <c r="J16" s="15"/>
      <c r="M16" s="145"/>
    </row>
    <row r="18" spans="5:8" x14ac:dyDescent="0.35">
      <c r="F18" s="466" t="s">
        <v>96</v>
      </c>
      <c r="G18" s="466"/>
      <c r="H18" s="291">
        <v>9.6527350685217637E-3</v>
      </c>
    </row>
    <row r="20" spans="5:8" x14ac:dyDescent="0.35">
      <c r="E20" s="11"/>
    </row>
  </sheetData>
  <mergeCells count="5">
    <mergeCell ref="F18:G18"/>
    <mergeCell ref="C4:G4"/>
    <mergeCell ref="A1:E1"/>
    <mergeCell ref="O1:P1"/>
    <mergeCell ref="J1:N1"/>
  </mergeCells>
  <hyperlinks>
    <hyperlink ref="O1" location="INDEX!A1" display="Back to Index" xr:uid="{D6E2FCEC-FB8E-4710-A562-5D53D394857C}"/>
    <hyperlink ref="O1:P1" location="INDEX!A1" display="Return to Index" xr:uid="{1FDC35DD-B90C-4D3C-B760-15C737EC4BA7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8FC7B-371E-4896-879F-B7A701114BC6}">
  <sheetPr>
    <tabColor rgb="FF00A0C2"/>
  </sheetPr>
  <dimension ref="A1:L20"/>
  <sheetViews>
    <sheetView workbookViewId="0">
      <selection activeCell="A2" sqref="A2"/>
    </sheetView>
  </sheetViews>
  <sheetFormatPr defaultRowHeight="14.5" x14ac:dyDescent="0.35"/>
  <cols>
    <col min="1" max="1" width="8.7265625" customWidth="1"/>
    <col min="2" max="8" width="13.54296875" customWidth="1"/>
  </cols>
  <sheetData>
    <row r="1" spans="1:12" ht="18.5" x14ac:dyDescent="0.45">
      <c r="A1" s="474" t="s">
        <v>97</v>
      </c>
      <c r="B1" s="474"/>
      <c r="C1" s="474"/>
      <c r="D1" s="474"/>
      <c r="E1" s="474"/>
      <c r="F1" s="200"/>
      <c r="G1" s="469" t="s">
        <v>65</v>
      </c>
      <c r="H1" s="470"/>
    </row>
    <row r="4" spans="1:12" x14ac:dyDescent="0.35">
      <c r="C4" s="472" t="s">
        <v>98</v>
      </c>
      <c r="D4" s="472"/>
      <c r="E4" s="472"/>
      <c r="F4" s="472"/>
      <c r="G4" s="473"/>
      <c r="H4" s="21"/>
    </row>
    <row r="5" spans="1:12" x14ac:dyDescent="0.35">
      <c r="B5" s="34" t="s">
        <v>66</v>
      </c>
      <c r="C5" s="34" t="s">
        <v>79</v>
      </c>
      <c r="D5" s="34" t="s">
        <v>81</v>
      </c>
      <c r="E5" s="34" t="s">
        <v>80</v>
      </c>
      <c r="F5" s="34" t="s">
        <v>82</v>
      </c>
      <c r="G5" s="43" t="s">
        <v>78</v>
      </c>
      <c r="H5" s="42" t="s">
        <v>95</v>
      </c>
    </row>
    <row r="6" spans="1:12" x14ac:dyDescent="0.35">
      <c r="B6" s="41">
        <v>2024</v>
      </c>
      <c r="C6" s="287">
        <v>2.391</v>
      </c>
      <c r="D6" s="287">
        <v>3.0316999999999998</v>
      </c>
      <c r="E6" s="287">
        <v>1.4078999999999999</v>
      </c>
      <c r="F6" s="287">
        <v>0.25109999999999999</v>
      </c>
      <c r="G6" s="298">
        <v>0.25669999999999998</v>
      </c>
      <c r="H6" s="78">
        <v>7.3384</v>
      </c>
      <c r="I6" s="106"/>
    </row>
    <row r="7" spans="1:12" x14ac:dyDescent="0.35">
      <c r="B7" s="6">
        <v>2023</v>
      </c>
      <c r="C7" s="83">
        <v>2.4016999999999999</v>
      </c>
      <c r="D7" s="83">
        <v>3.0884</v>
      </c>
      <c r="E7" s="83">
        <v>1.5145</v>
      </c>
      <c r="F7" s="83">
        <v>0.25109999999999999</v>
      </c>
      <c r="G7" s="102">
        <v>0.25669999999999998</v>
      </c>
      <c r="H7" s="209">
        <v>7.5124000000000004</v>
      </c>
      <c r="I7" s="78"/>
      <c r="J7" s="78"/>
      <c r="L7" s="78"/>
    </row>
    <row r="8" spans="1:12" x14ac:dyDescent="0.35">
      <c r="B8" s="41">
        <v>2022</v>
      </c>
      <c r="C8" s="83">
        <v>2.5339999999999998</v>
      </c>
      <c r="D8" s="83">
        <v>3.0678999999999998</v>
      </c>
      <c r="E8" s="83">
        <v>1.72</v>
      </c>
      <c r="F8" s="83">
        <v>0.2747</v>
      </c>
      <c r="G8" s="102">
        <v>0.25219999999999998</v>
      </c>
      <c r="H8" s="98">
        <v>7.8487</v>
      </c>
      <c r="I8" s="78"/>
      <c r="J8" s="78"/>
      <c r="L8" s="78"/>
    </row>
    <row r="9" spans="1:12" x14ac:dyDescent="0.35">
      <c r="B9" s="41">
        <v>2021</v>
      </c>
      <c r="C9" s="83">
        <v>2.3664000000000001</v>
      </c>
      <c r="D9" s="83">
        <v>2.8708999999999998</v>
      </c>
      <c r="E9" s="83">
        <v>1.9753000000000001</v>
      </c>
      <c r="F9" s="83">
        <v>0.27089999999999997</v>
      </c>
      <c r="G9" s="102">
        <v>0.26169999999999999</v>
      </c>
      <c r="H9" s="98">
        <v>7.7451999999999996</v>
      </c>
      <c r="I9" s="78"/>
      <c r="J9" s="78"/>
      <c r="L9" s="78"/>
    </row>
    <row r="10" spans="1:12" x14ac:dyDescent="0.35">
      <c r="B10" s="41">
        <v>2020</v>
      </c>
      <c r="C10" s="83">
        <v>2.3302</v>
      </c>
      <c r="D10" s="83">
        <v>2.7768999999999999</v>
      </c>
      <c r="E10" s="83">
        <v>2.0806</v>
      </c>
      <c r="F10" s="83">
        <v>0.27139999999999997</v>
      </c>
      <c r="G10" s="102">
        <v>0.27239999999999998</v>
      </c>
      <c r="H10" s="98">
        <v>7.7313999999999998</v>
      </c>
      <c r="I10" s="78"/>
      <c r="J10" s="78"/>
      <c r="L10" s="78"/>
    </row>
    <row r="11" spans="1:12" x14ac:dyDescent="0.35">
      <c r="B11" s="41">
        <v>2019</v>
      </c>
      <c r="C11" s="83">
        <v>2.6856</v>
      </c>
      <c r="D11" s="83">
        <v>3.5392000000000001</v>
      </c>
      <c r="E11" s="83">
        <v>1.9656</v>
      </c>
      <c r="F11" s="83">
        <v>0.2397</v>
      </c>
      <c r="G11" s="102">
        <v>0.25979999999999998</v>
      </c>
      <c r="H11" s="98">
        <v>8.6898999999999997</v>
      </c>
      <c r="I11" s="78"/>
      <c r="J11" s="78"/>
      <c r="L11" s="78"/>
    </row>
    <row r="12" spans="1:12" x14ac:dyDescent="0.35">
      <c r="B12" s="41">
        <v>2018</v>
      </c>
      <c r="C12" s="83">
        <v>2.8521000000000001</v>
      </c>
      <c r="D12" s="83">
        <v>3.6785999999999999</v>
      </c>
      <c r="E12" s="83">
        <v>2.2227000000000001</v>
      </c>
      <c r="F12" s="83">
        <v>0.2404</v>
      </c>
      <c r="G12" s="102">
        <v>0.2636</v>
      </c>
      <c r="H12" s="98">
        <v>9.2574000000000005</v>
      </c>
      <c r="I12" s="78"/>
      <c r="J12" s="78"/>
      <c r="L12" s="78"/>
    </row>
    <row r="13" spans="1:12" x14ac:dyDescent="0.35">
      <c r="B13" s="12">
        <v>2017</v>
      </c>
      <c r="C13" s="83">
        <v>2.5432999999999999</v>
      </c>
      <c r="D13" s="83">
        <v>3.5676999999999999</v>
      </c>
      <c r="E13" s="83">
        <v>2.1899000000000002</v>
      </c>
      <c r="F13" s="83">
        <v>0.23130000000000001</v>
      </c>
      <c r="G13" s="102">
        <v>0.27679999999999999</v>
      </c>
      <c r="H13" s="98">
        <v>8.8089999999999993</v>
      </c>
      <c r="I13" s="78"/>
      <c r="J13" s="78"/>
      <c r="L13" s="78"/>
    </row>
    <row r="14" spans="1:12" x14ac:dyDescent="0.35">
      <c r="B14" s="12">
        <v>2016</v>
      </c>
      <c r="C14" s="83">
        <v>2.6539000000000001</v>
      </c>
      <c r="D14" s="83">
        <v>3.6040000000000001</v>
      </c>
      <c r="E14" s="83">
        <v>2.3872</v>
      </c>
      <c r="F14" s="83">
        <v>0.2782</v>
      </c>
      <c r="G14" s="102">
        <v>0.28560000000000002</v>
      </c>
      <c r="H14" s="98">
        <v>9.2088999999999999</v>
      </c>
      <c r="I14" s="78"/>
      <c r="J14" s="78"/>
      <c r="L14" s="78"/>
    </row>
    <row r="15" spans="1:12" x14ac:dyDescent="0.35">
      <c r="B15" s="12">
        <v>2015</v>
      </c>
      <c r="C15" s="194">
        <v>2.9173</v>
      </c>
      <c r="D15" s="192">
        <v>3.6804999999999999</v>
      </c>
      <c r="E15" s="192">
        <v>2.3308</v>
      </c>
      <c r="F15" s="192">
        <v>0.27360000000000001</v>
      </c>
      <c r="G15" s="193">
        <v>0.28120000000000001</v>
      </c>
      <c r="H15" s="189">
        <v>9.4833999999999996</v>
      </c>
      <c r="I15" s="78"/>
      <c r="J15" s="78"/>
      <c r="L15" s="78"/>
    </row>
    <row r="16" spans="1:12" ht="14.5" customHeight="1" x14ac:dyDescent="0.35">
      <c r="L16" s="78"/>
    </row>
    <row r="17" spans="6:9" x14ac:dyDescent="0.35">
      <c r="F17" s="466" t="s">
        <v>96</v>
      </c>
      <c r="G17" s="466"/>
      <c r="H17" s="291">
        <v>-2.3161705979447361E-2</v>
      </c>
    </row>
    <row r="20" spans="6:9" x14ac:dyDescent="0.35">
      <c r="I20" s="145"/>
    </row>
  </sheetData>
  <mergeCells count="4">
    <mergeCell ref="C4:G4"/>
    <mergeCell ref="F17:G17"/>
    <mergeCell ref="A1:E1"/>
    <mergeCell ref="G1:H1"/>
  </mergeCells>
  <hyperlinks>
    <hyperlink ref="G1" location="INDEX!A1" display="Back to Index" xr:uid="{4B9BCA99-87C9-49E2-BB35-254CD4B96950}"/>
    <hyperlink ref="G1:H1" location="INDEX!A1" display="Return to Index" xr:uid="{E52678B5-324A-4929-AA3D-627A56463523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FB9E823C9D0418F6B4DDC4D57024A" ma:contentTypeVersion="18" ma:contentTypeDescription="Create a new document." ma:contentTypeScope="" ma:versionID="6c4cd8be5493e0b8447a66d33a046a69">
  <xsd:schema xmlns:xsd="http://www.w3.org/2001/XMLSchema" xmlns:xs="http://www.w3.org/2001/XMLSchema" xmlns:p="http://schemas.microsoft.com/office/2006/metadata/properties" xmlns:ns2="0fb38d06-b453-4df3-aa7c-5ab59eabb8cc" xmlns:ns3="eaba08d7-8f61-4ca4-bc84-14b202c2cc26" targetNamespace="http://schemas.microsoft.com/office/2006/metadata/properties" ma:root="true" ma:fieldsID="e143b2035f43d7d5fea2a33d99b332fa" ns2:_="" ns3:_="">
    <xsd:import namespace="0fb38d06-b453-4df3-aa7c-5ab59eabb8cc"/>
    <xsd:import namespace="eaba08d7-8f61-4ca4-bc84-14b202c2cc2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b38d06-b453-4df3-aa7c-5ab59eabb8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c9360adf-5c50-464c-8765-4db33330f2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ba08d7-8f61-4ca4-bc84-14b202c2cc26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cc362af-c016-4155-9e6a-00ed22a3a3aa}" ma:internalName="TaxCatchAll" ma:showField="CatchAllData" ma:web="eaba08d7-8f61-4ca4-bc84-14b202c2cc2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aba08d7-8f61-4ca4-bc84-14b202c2cc26" xsi:nil="true"/>
    <lcf76f155ced4ddcb4097134ff3c332f xmlns="0fb38d06-b453-4df3-aa7c-5ab59eabb8c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3BB849E-65FB-403B-98E9-A623560BEB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b38d06-b453-4df3-aa7c-5ab59eabb8cc"/>
    <ds:schemaRef ds:uri="eaba08d7-8f61-4ca4-bc84-14b202c2cc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ECDBACC-E256-43B4-BBDD-E0659C5FA6E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B2D3FA2-3268-443E-9841-22398BD48811}">
  <ds:schemaRefs>
    <ds:schemaRef ds:uri="http://schemas.microsoft.com/office/2006/metadata/properties"/>
    <ds:schemaRef ds:uri="http://schemas.microsoft.com/office/infopath/2007/PartnerControls"/>
    <ds:schemaRef ds:uri="eaba08d7-8f61-4ca4-bc84-14b202c2cc26"/>
    <ds:schemaRef ds:uri="0fb38d06-b453-4df3-aa7c-5ab59eabb8c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46</vt:i4>
      </vt:variant>
    </vt:vector>
  </HeadingPairs>
  <TitlesOfParts>
    <vt:vector size="46" baseType="lpstr">
      <vt:lpstr>INDEX</vt:lpstr>
      <vt:lpstr>1</vt:lpstr>
      <vt:lpstr>2</vt:lpstr>
      <vt:lpstr>3</vt:lpstr>
      <vt:lpstr>4</vt:lpstr>
      <vt:lpstr>REGIONS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MUNICIPALITIES</vt:lpstr>
      <vt:lpstr>23</vt:lpstr>
      <vt:lpstr>24</vt:lpstr>
      <vt:lpstr>25</vt:lpstr>
      <vt:lpstr>26</vt:lpstr>
      <vt:lpstr>27</vt:lpstr>
      <vt:lpstr>28</vt:lpstr>
      <vt:lpstr>29</vt:lpstr>
      <vt:lpstr>30</vt:lpstr>
      <vt:lpstr>ADDITIONAL DATA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REFERENCE FACTORS</vt:lpstr>
      <vt:lpstr>40</vt:lpstr>
      <vt:lpstr>41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Patrick Ronan</dc:creator>
  <cp:keywords/>
  <dc:description/>
  <cp:lastModifiedBy>Patrick Ronan</cp:lastModifiedBy>
  <cp:revision/>
  <dcterms:created xsi:type="dcterms:W3CDTF">2023-09-06T13:19:48Z</dcterms:created>
  <dcterms:modified xsi:type="dcterms:W3CDTF">2025-11-19T19:25:17Z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0x01010094AFB9E823C9D0418F6B4DDC4D57024A</vt:lpwstr>
  </property>
  <property fmtid="{D5CDD505-2E9C-101B-9397-08002B2CF9AE}" pid="3" name="MediaServiceImageTags">
    <vt:lpwstr/>
  </property>
</Properties>
</file>